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 activeTab="3"/>
  </bookViews>
  <sheets>
    <sheet name="производство и снабжение т-э" sheetId="1" r:id="rId1"/>
    <sheet name="предоставление путей" sheetId="2" r:id="rId2"/>
    <sheet name="ож.исполнение ИП" sheetId="3" r:id="rId3"/>
    <sheet name="показатели" sheetId="4" r:id="rId4"/>
  </sheets>
  <calcPr calcId="144525"/>
</workbook>
</file>

<file path=xl/calcChain.xml><?xml version="1.0" encoding="utf-8"?>
<calcChain xmlns="http://schemas.openxmlformats.org/spreadsheetml/2006/main">
  <c r="F13" i="4" l="1"/>
  <c r="F12" i="4"/>
  <c r="F18" i="3" l="1"/>
  <c r="F10" i="4"/>
  <c r="E18" i="1"/>
  <c r="E16" i="1"/>
  <c r="E12" i="1"/>
  <c r="D44" i="1"/>
  <c r="D17" i="1"/>
  <c r="D16" i="1"/>
  <c r="D12" i="1" l="1"/>
  <c r="F18" i="4" l="1"/>
  <c r="F17" i="4"/>
  <c r="F15" i="4"/>
  <c r="F14" i="4"/>
  <c r="F21" i="2" l="1"/>
  <c r="F16" i="2"/>
  <c r="F15" i="2"/>
  <c r="F13" i="2"/>
  <c r="F42" i="1"/>
  <c r="F41" i="1"/>
  <c r="F12" i="1"/>
  <c r="E28" i="1"/>
  <c r="F28" i="1" s="1"/>
  <c r="F30" i="1"/>
  <c r="F38" i="1"/>
  <c r="F39" i="1"/>
  <c r="F40" i="1"/>
  <c r="F43" i="1"/>
  <c r="F27" i="1"/>
  <c r="F20" i="1"/>
  <c r="F18" i="1"/>
  <c r="F17" i="1"/>
  <c r="F16" i="1"/>
  <c r="F15" i="1"/>
  <c r="F14" i="1"/>
  <c r="F13" i="1"/>
  <c r="D11" i="4" l="1"/>
  <c r="E11" i="4"/>
  <c r="C11" i="4"/>
  <c r="F11" i="4" l="1"/>
  <c r="G17" i="3"/>
  <c r="G16" i="3"/>
  <c r="G14" i="3"/>
  <c r="G13" i="3"/>
  <c r="G20" i="3" l="1"/>
  <c r="I20" i="3" s="1"/>
  <c r="J20" i="3" s="1"/>
  <c r="G19" i="3"/>
  <c r="G15" i="3"/>
  <c r="F15" i="3"/>
  <c r="H20" i="3"/>
  <c r="H19" i="3"/>
  <c r="I17" i="3"/>
  <c r="H17" i="3"/>
  <c r="I16" i="3"/>
  <c r="H16" i="3"/>
  <c r="G12" i="3"/>
  <c r="F12" i="3"/>
  <c r="F21" i="3" s="1"/>
  <c r="I14" i="3"/>
  <c r="I13" i="3"/>
  <c r="H14" i="3"/>
  <c r="H13" i="3"/>
  <c r="H12" i="3" s="1"/>
  <c r="I19" i="3" l="1"/>
  <c r="I18" i="3" s="1"/>
  <c r="G18" i="3"/>
  <c r="H18" i="3"/>
  <c r="J19" i="3"/>
  <c r="J18" i="3" s="1"/>
  <c r="J16" i="3"/>
  <c r="J17" i="3"/>
  <c r="J14" i="3"/>
  <c r="I12" i="3"/>
  <c r="J13" i="3"/>
  <c r="J12" i="3"/>
  <c r="I15" i="3"/>
  <c r="I21" i="3"/>
  <c r="G21" i="3"/>
  <c r="H15" i="3"/>
  <c r="H21" i="3" s="1"/>
  <c r="E23" i="2"/>
  <c r="F23" i="2" s="1"/>
  <c r="E22" i="2"/>
  <c r="F22" i="2" s="1"/>
  <c r="D20" i="2"/>
  <c r="F20" i="2" s="1"/>
  <c r="E11" i="2"/>
  <c r="D11" i="2"/>
  <c r="D18" i="2" s="1"/>
  <c r="E44" i="1"/>
  <c r="F44" i="1" s="1"/>
  <c r="E36" i="1"/>
  <c r="D36" i="1"/>
  <c r="E35" i="1"/>
  <c r="D35" i="1"/>
  <c r="D34" i="1"/>
  <c r="E31" i="1"/>
  <c r="F31" i="1" s="1"/>
  <c r="E29" i="1"/>
  <c r="F29" i="1" s="1"/>
  <c r="E22" i="1"/>
  <c r="F22" i="1" s="1"/>
  <c r="E34" i="1"/>
  <c r="F34" i="1" s="1"/>
  <c r="E10" i="1"/>
  <c r="D10" i="1"/>
  <c r="D8" i="1"/>
  <c r="D19" i="1" s="1"/>
  <c r="D32" i="1" s="1"/>
  <c r="D33" i="1" s="1"/>
  <c r="J15" i="3" l="1"/>
  <c r="J21" i="3" s="1"/>
  <c r="F35" i="1"/>
  <c r="F36" i="1"/>
  <c r="E18" i="2"/>
  <c r="F18" i="2" s="1"/>
  <c r="F11" i="2"/>
  <c r="E33" i="1"/>
  <c r="F33" i="1" s="1"/>
  <c r="E8" i="1"/>
  <c r="E19" i="1" s="1"/>
  <c r="E32" i="1" s="1"/>
  <c r="F10" i="1"/>
  <c r="E21" i="1" l="1"/>
  <c r="E19" i="2"/>
  <c r="F8" i="1"/>
  <c r="F19" i="1"/>
  <c r="F32" i="1"/>
</calcChain>
</file>

<file path=xl/sharedStrings.xml><?xml version="1.0" encoding="utf-8"?>
<sst xmlns="http://schemas.openxmlformats.org/spreadsheetml/2006/main" count="253" uniqueCount="150">
  <si>
    <t>Приложение № 1</t>
  </si>
  <si>
    <r>
      <t>к Правилам</t>
    </r>
    <r>
      <rPr>
        <i/>
        <sz val="10"/>
        <rFont val="Arial"/>
        <family val="2"/>
        <charset val="204"/>
      </rPr>
      <t xml:space="preserve"> утверждения предельного уровня тарифов (цен, ставок сборов) и                                                                    тарифных смет на регулируемые услуги (товары, работы) субъектов естественных монополий </t>
    </r>
  </si>
  <si>
    <t>№№ п/п</t>
  </si>
  <si>
    <t>Наименование показателей</t>
  </si>
  <si>
    <t>единица измерения</t>
  </si>
  <si>
    <t>I</t>
  </si>
  <si>
    <t>Затраты на производство товаров и предоставление услуг, всего</t>
  </si>
  <si>
    <t>тыс.тенге</t>
  </si>
  <si>
    <t>в том числе:</t>
  </si>
  <si>
    <t>Материальные затраты, всего</t>
  </si>
  <si>
    <t>1.1.</t>
  </si>
  <si>
    <t>Сырье и  материалы</t>
  </si>
  <si>
    <t>1.2.</t>
  </si>
  <si>
    <t>Топливо на технологические цели</t>
  </si>
  <si>
    <t>Расходы на оплату труда,                              в том числе:</t>
  </si>
  <si>
    <t>Амортизация основных средств</t>
  </si>
  <si>
    <t>Капитальный ремонт, не приводящий к увеличению стоимости основных фондов</t>
  </si>
  <si>
    <t xml:space="preserve">Прочие затраты </t>
  </si>
  <si>
    <t>II</t>
  </si>
  <si>
    <t>Расходы периода, всего</t>
  </si>
  <si>
    <t>III</t>
  </si>
  <si>
    <t>Всего затрат на производство тепловой энергии</t>
  </si>
  <si>
    <t>IV</t>
  </si>
  <si>
    <t>Объем отпуска тепловой энергии с коллекторов станции</t>
  </si>
  <si>
    <t>V</t>
  </si>
  <si>
    <t>Прибыль (убыток)</t>
  </si>
  <si>
    <t>VI</t>
  </si>
  <si>
    <t>Тариф по производству тепловой энергии (без НДС)</t>
  </si>
  <si>
    <t>тенге/Гкал</t>
  </si>
  <si>
    <t>Затраты на услуги по снабжению тепловой энергией, всего</t>
  </si>
  <si>
    <t>Полезный отпуск теплоэнергии</t>
  </si>
  <si>
    <t>Гкал</t>
  </si>
  <si>
    <t>Тариф по снабжению тепловой энергией</t>
  </si>
  <si>
    <t xml:space="preserve">Услуги  по передаче и распределению тепловой энергии АО "Атырауские тепловые сети" </t>
  </si>
  <si>
    <t>Тариф на передачу и распределение тепловой энергии АО "Атырауские тепловые сети"</t>
  </si>
  <si>
    <t>Всего затрат на производство, снабжение тепловой энергией</t>
  </si>
  <si>
    <t>VII</t>
  </si>
  <si>
    <t xml:space="preserve">Всего доходов </t>
  </si>
  <si>
    <t>VIII</t>
  </si>
  <si>
    <t>IX</t>
  </si>
  <si>
    <t>Объем оказываемых услуг</t>
  </si>
  <si>
    <t>в том числе</t>
  </si>
  <si>
    <t>в паре</t>
  </si>
  <si>
    <t>в горячей воде</t>
  </si>
  <si>
    <t>Нормативные технические потери в тепловых сетях АО "Атырауские тепловые сети"</t>
  </si>
  <si>
    <t>Доход от возмещения нормативных потерь в тепловых сетях АО "Атырауские тепловые сети"</t>
  </si>
  <si>
    <t>X</t>
  </si>
  <si>
    <t>Тариф на тепловую энергию (без НДС)</t>
  </si>
  <si>
    <t>Приложение № 2</t>
  </si>
  <si>
    <r>
      <t>к Правилам</t>
    </r>
    <r>
      <rPr>
        <i/>
        <sz val="10"/>
        <rFont val="Arial"/>
        <family val="2"/>
        <charset val="204"/>
      </rPr>
      <t xml:space="preserve"> утверждения тарифов (цен, ставок сборов) и тарифных смет на регулируемые услуги (товары, работы) субъектов естественных монополий </t>
    </r>
  </si>
  <si>
    <t>форма</t>
  </si>
  <si>
    <t xml:space="preserve">Отчет </t>
  </si>
  <si>
    <t>Наименование показателей тарифной сметы</t>
  </si>
  <si>
    <t>Единица измерения</t>
  </si>
  <si>
    <t>из них:</t>
  </si>
  <si>
    <t>Расходы на оплату труда, в том числе:</t>
  </si>
  <si>
    <t>Ремонт, всего</t>
  </si>
  <si>
    <t>Прочие затраты</t>
  </si>
  <si>
    <t xml:space="preserve">Всего затрат </t>
  </si>
  <si>
    <t>Прибыль, в тенге</t>
  </si>
  <si>
    <t>тенге/                                             вагонокм</t>
  </si>
  <si>
    <t>Всего доходов</t>
  </si>
  <si>
    <t>Объем оказываемых услуг, всего</t>
  </si>
  <si>
    <t>вагонокм</t>
  </si>
  <si>
    <t>Тариф (без НДС)</t>
  </si>
  <si>
    <t>тенге/                                вагонокм</t>
  </si>
  <si>
    <t>Приложение № 4</t>
  </si>
  <si>
    <t>наименование субъекта естественной сонополии, вид деятельности, кем утверждена программа (проект) (дата, номер приказа)</t>
  </si>
  <si>
    <t>№ п/п</t>
  </si>
  <si>
    <t>Информация о реализации инвестиционной программы (проекта) в разрезе источников финансирования, тыс.тенге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</si>
  <si>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</si>
  <si>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</si>
  <si>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</si>
  <si>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</si>
  <si>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план</t>
  </si>
  <si>
    <t>факт</t>
  </si>
  <si>
    <t>Собственные средства</t>
  </si>
  <si>
    <t>откл.</t>
  </si>
  <si>
    <t>причины откл.</t>
  </si>
  <si>
    <t>Заемные средства</t>
  </si>
  <si>
    <t>Бюджетные средства</t>
  </si>
  <si>
    <t>Нерегулируемая (иная) деятельность</t>
  </si>
  <si>
    <r>
      <t>к Правилам</t>
    </r>
    <r>
      <rPr>
        <i/>
        <sz val="10"/>
        <rFont val="Arial"/>
        <family val="2"/>
        <charset val="204"/>
      </rPr>
      <t xml:space="preserve"> утверждения инвестиционных программ                                                                (проектов) субъекта естественной монополии,    их корректировки, а также проведения анализа информации об их исполнении </t>
    </r>
  </si>
  <si>
    <t>Информация по АО "Атырауская теплоэлектроцентраль"</t>
  </si>
  <si>
    <t>ед.</t>
  </si>
  <si>
    <t>I.</t>
  </si>
  <si>
    <t xml:space="preserve">Оборудование для турбинного цеха  </t>
  </si>
  <si>
    <t>II.</t>
  </si>
  <si>
    <t xml:space="preserve">Оборудование для котельного цеха  </t>
  </si>
  <si>
    <t>2.1.</t>
  </si>
  <si>
    <t>2.2.</t>
  </si>
  <si>
    <t>шт.</t>
  </si>
  <si>
    <t>III.</t>
  </si>
  <si>
    <t>Монтажно-строительные работы</t>
  </si>
  <si>
    <t>3.1.</t>
  </si>
  <si>
    <t>раб.</t>
  </si>
  <si>
    <t>Показатели эффективности, надежности и качества</t>
  </si>
  <si>
    <t>Снижение аварийности, по годам реализации в зависимости от утвержденной инвестиционной програм-мы</t>
  </si>
  <si>
    <t>Снижение потерь, %, по годам реализации в зависимости от утвержденной инвестиционной програм-мы (проекта)</t>
  </si>
  <si>
    <t>отклонений нет</t>
  </si>
  <si>
    <t>Объем производства тепловой энергии, тыс.Гкал</t>
  </si>
  <si>
    <t>Объем оказываемых услуг, тыс. Гкал</t>
  </si>
  <si>
    <t>возмещение потерь</t>
  </si>
  <si>
    <t>Удельные нормы расхода топлива на т/э</t>
  </si>
  <si>
    <t>Улучшение производственных пока-зателей, %, по годам реализации в зависимости от утвержденной инвестиционной программы (проекта):</t>
  </si>
  <si>
    <t>Снижение износа (физического) основных фондов (активов), %, по годам реализации в зависимости от утвержденной инвестиционной програм-мы (проекта):</t>
  </si>
  <si>
    <t>котлоагрегаты</t>
  </si>
  <si>
    <t>турбоагрегаты</t>
  </si>
  <si>
    <t>так как АО "Атырауская ТЭЦ" не имеет на своем балансе тепловых сетей, потери в сетях отсутствуют</t>
  </si>
  <si>
    <t>Откло-нение, в %</t>
  </si>
  <si>
    <t>Причины отклонения</t>
  </si>
  <si>
    <t xml:space="preserve">На уровне затрат, предусмотренных в тарифной смете на теплоэнергию. </t>
  </si>
  <si>
    <t>-</t>
  </si>
  <si>
    <t>фактор не зависящий от ТЭЦ, а именно снижение потребления тепловой энергии потребителями.</t>
  </si>
  <si>
    <t>удельный расход топлива на т/э - применяется нормативный, который определен в соответствии с положениями действующих нормативно-технических документов</t>
  </si>
  <si>
    <t xml:space="preserve"> нормативные потери, которые возмещает согласно изменениям в  антимонопольном законодательстве по части определения объемов оказываемых услуг с 1 июля 2015 года, АО «Атырауские тепловые сети». </t>
  </si>
  <si>
    <t xml:space="preserve">Снижение   связано с:
-  переходом потребителей на автономное газовое отопление;
 - увеличением количества потребителей по физическим и юридическим лицам, имеющих  приборы учета тепловой энергии. </t>
  </si>
  <si>
    <t>Причины (обоснование) недостижения показателей эффективности, надежности и качества</t>
  </si>
  <si>
    <t>Снижение нормативных технических потерь объясняется снижением транспортируемой тепловой энергии</t>
  </si>
  <si>
    <t>аварий нет</t>
  </si>
  <si>
    <t>связано с реконструкцией, модернизацией и обновлением существующих активов.</t>
  </si>
  <si>
    <t xml:space="preserve">На уровне затрат, предусмотренных в тарифной смете. </t>
  </si>
  <si>
    <t>Снижение объясняется уменьшением объемов оказываемых усдуг.</t>
  </si>
  <si>
    <t>На уровне затрат, предусмотренных в тарифной смете.</t>
  </si>
  <si>
    <t>Предусмотрено в утвержденной  тарифной смете на 2017 год</t>
  </si>
  <si>
    <t>Ожидаемые сложившиеся показатели тарифной сметы за  2017 год</t>
  </si>
  <si>
    <t>Сведения о ходе ожидаемого исполнения  тарифной сметы на регулируемую  услугу по производству тепловой энергии по АО "АТЭЦ" за  2017 год.</t>
  </si>
  <si>
    <t>Сведения о ходе ожидаемого  исполнения тарифной сметы на регулируемую услугу по  снабжению тепловой энергией по АО "АТЭЦ" за  2017 год.</t>
  </si>
  <si>
    <t>Отклонение  по данной статье против предусмотренных в тарифной смете объясняется снижением объема производства тепловой энергии   с 823 000,06 Гкал, предусмотренного в тарифной смете до 680 356,61 Гкал фактически.</t>
  </si>
  <si>
    <t xml:space="preserve">На уровне затрат, предусмотренных в тарифной смете на теплоэнергию, небольшое отклонение объясняется ростом стоимости оказываемых услуг. </t>
  </si>
  <si>
    <t xml:space="preserve">По факту,  согласно договору  №1280-17 от 06.11.2017г. </t>
  </si>
  <si>
    <t>Отклонение  по данной статье против предусмотренных в тарифной смете объясняется снижением объема полезного отпуска тепловой энергии в горячей воде   с 613 507,51 Гкал, предусмотренного в тарифной смете до 509 202,58 Гкал фактически.</t>
  </si>
  <si>
    <t xml:space="preserve">о ходе ожидаемого исполнения  инвестиционной программы (проекта) за 2017 год, утвержденной приказом Департаментом комитета по регулированию естественных монополий, защите конкуренции и прав </t>
  </si>
  <si>
    <t>потребителей Министерства  национальной экономики РК по Атырауской области от 04.12.2017г. №60-ОД  на регулируемую услугу по производству и снабжению тепловой энергией</t>
  </si>
  <si>
    <t>Всего за 2017 год:</t>
  </si>
  <si>
    <t>Факт 2016 года</t>
  </si>
  <si>
    <t>План                  на 2017 год (тариф)</t>
  </si>
  <si>
    <t>Ожидаемый 2017 год</t>
  </si>
  <si>
    <t>Оценка достижения показателей эффективности, надежности и качества (к факту 2016 года), %</t>
  </si>
  <si>
    <t>Приобретение и монтаж оборудования теплофикационной установки IV очереди</t>
  </si>
  <si>
    <t>Приобретение насосов типа АНДК-250-105А с электродвигателем для турбоагрегата ст.№6</t>
  </si>
  <si>
    <t>Приобретение электродвигателя ДАЗО13-42-10МУ1 250 кВт, 600 об/мин, 6000 В (для дымососов к/а ст. №3-7)</t>
  </si>
  <si>
    <t>Приобретение электродвигателя 5АМХ160S8У1 IM1081 380/660В 50 Гц IP54 (для РВП к/а ст. №4-7)</t>
  </si>
  <si>
    <t>3.2.</t>
  </si>
  <si>
    <t>Приобретение и монтаж мазутного резервуара V-3000 м³</t>
  </si>
  <si>
    <t>Реконструкция покрытия дымовой трубы № 4</t>
  </si>
  <si>
    <t>об ожидаемом исполнении тарифной сметы на регулируемую  услугу по предоставлению подъездного пути АО "Атырауская ТЭЦ" для проезда подвижного состава сторонних организаций за  2017 год</t>
  </si>
  <si>
    <t>На уровне затрат, предусмотренных в тарифной смете. Небольшое отклонение  объясняется фактическими выплатами по ОСМС с 1 июля 2017 года, не предусмотренных в тарифной смете.</t>
  </si>
  <si>
    <t>Перерасход объясняется ростом по статье «Налоги и платежи в бюджет» в связи с   ростом районно-поправочного коэффициента, утвержденного ГУ «Отдел земельных отношений города Атырау», согласно письму от 25.01.2017г. №05-10-02-05/688.</t>
  </si>
  <si>
    <t xml:space="preserve">рост износа основного оборудования находится в пределах естественного износа, соответствующего общему техническому ресурсу работы основного оборудования.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</si>
</sst>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Arial Cyr"/>
      <charset val="204"/>
    </font>
    <font>
      <i/>
      <u/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2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4" fontId="0" fillId="0" borderId="0" xfId="0" applyNumberFormat="1" applyFill="1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3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3" fontId="0" fillId="0" borderId="0" xfId="0" applyNumberFormat="1" applyFill="1"/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2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" fontId="0" fillId="0" borderId="1" xfId="0" applyNumberFormat="1" applyFill="1" applyBorder="1"/>
    <xf numFmtId="4" fontId="15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1" xfId="0" applyFont="1" applyFill="1" applyBorder="1"/>
    <xf numFmtId="0" fontId="10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3" fontId="6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7"/>
  <sheetViews>
    <sheetView topLeftCell="A21" workbookViewId="0">
      <selection activeCell="G27" sqref="G27"/>
    </sheetView>
  </sheetViews>
  <sheetFormatPr defaultRowHeight="15" x14ac:dyDescent="0.25"/>
  <cols>
    <col min="1" max="1" width="6" style="1" customWidth="1"/>
    <col min="2" max="2" width="36.7109375" style="1" customWidth="1"/>
    <col min="3" max="3" width="13.140625" style="1" customWidth="1"/>
    <col min="4" max="4" width="18.5703125" style="1" customWidth="1"/>
    <col min="5" max="5" width="19" style="1" customWidth="1"/>
    <col min="6" max="6" width="10.42578125" style="1" customWidth="1"/>
    <col min="7" max="7" width="58.7109375" style="1" customWidth="1"/>
    <col min="8" max="8" width="13.140625" style="1" customWidth="1"/>
    <col min="9" max="256" width="9.140625" style="1"/>
    <col min="257" max="257" width="6" style="1" customWidth="1"/>
    <col min="258" max="258" width="36.7109375" style="1" customWidth="1"/>
    <col min="259" max="259" width="13.140625" style="1" customWidth="1"/>
    <col min="260" max="260" width="18.5703125" style="1" customWidth="1"/>
    <col min="261" max="261" width="19" style="1" customWidth="1"/>
    <col min="262" max="262" width="9.140625" style="1"/>
    <col min="263" max="263" width="11.5703125" style="1" bestFit="1" customWidth="1"/>
    <col min="264" max="512" width="9.140625" style="1"/>
    <col min="513" max="513" width="6" style="1" customWidth="1"/>
    <col min="514" max="514" width="36.7109375" style="1" customWidth="1"/>
    <col min="515" max="515" width="13.140625" style="1" customWidth="1"/>
    <col min="516" max="516" width="18.5703125" style="1" customWidth="1"/>
    <col min="517" max="517" width="19" style="1" customWidth="1"/>
    <col min="518" max="518" width="9.140625" style="1"/>
    <col min="519" max="519" width="11.5703125" style="1" bestFit="1" customWidth="1"/>
    <col min="520" max="768" width="9.140625" style="1"/>
    <col min="769" max="769" width="6" style="1" customWidth="1"/>
    <col min="770" max="770" width="36.7109375" style="1" customWidth="1"/>
    <col min="771" max="771" width="13.140625" style="1" customWidth="1"/>
    <col min="772" max="772" width="18.5703125" style="1" customWidth="1"/>
    <col min="773" max="773" width="19" style="1" customWidth="1"/>
    <col min="774" max="774" width="9.140625" style="1"/>
    <col min="775" max="775" width="11.5703125" style="1" bestFit="1" customWidth="1"/>
    <col min="776" max="1024" width="9.140625" style="1"/>
    <col min="1025" max="1025" width="6" style="1" customWidth="1"/>
    <col min="1026" max="1026" width="36.7109375" style="1" customWidth="1"/>
    <col min="1027" max="1027" width="13.140625" style="1" customWidth="1"/>
    <col min="1028" max="1028" width="18.5703125" style="1" customWidth="1"/>
    <col min="1029" max="1029" width="19" style="1" customWidth="1"/>
    <col min="1030" max="1030" width="9.140625" style="1"/>
    <col min="1031" max="1031" width="11.5703125" style="1" bestFit="1" customWidth="1"/>
    <col min="1032" max="1280" width="9.140625" style="1"/>
    <col min="1281" max="1281" width="6" style="1" customWidth="1"/>
    <col min="1282" max="1282" width="36.7109375" style="1" customWidth="1"/>
    <col min="1283" max="1283" width="13.140625" style="1" customWidth="1"/>
    <col min="1284" max="1284" width="18.5703125" style="1" customWidth="1"/>
    <col min="1285" max="1285" width="19" style="1" customWidth="1"/>
    <col min="1286" max="1286" width="9.140625" style="1"/>
    <col min="1287" max="1287" width="11.5703125" style="1" bestFit="1" customWidth="1"/>
    <col min="1288" max="1536" width="9.140625" style="1"/>
    <col min="1537" max="1537" width="6" style="1" customWidth="1"/>
    <col min="1538" max="1538" width="36.7109375" style="1" customWidth="1"/>
    <col min="1539" max="1539" width="13.140625" style="1" customWidth="1"/>
    <col min="1540" max="1540" width="18.5703125" style="1" customWidth="1"/>
    <col min="1541" max="1541" width="19" style="1" customWidth="1"/>
    <col min="1542" max="1542" width="9.140625" style="1"/>
    <col min="1543" max="1543" width="11.5703125" style="1" bestFit="1" customWidth="1"/>
    <col min="1544" max="1792" width="9.140625" style="1"/>
    <col min="1793" max="1793" width="6" style="1" customWidth="1"/>
    <col min="1794" max="1794" width="36.7109375" style="1" customWidth="1"/>
    <col min="1795" max="1795" width="13.140625" style="1" customWidth="1"/>
    <col min="1796" max="1796" width="18.5703125" style="1" customWidth="1"/>
    <col min="1797" max="1797" width="19" style="1" customWidth="1"/>
    <col min="1798" max="1798" width="9.140625" style="1"/>
    <col min="1799" max="1799" width="11.5703125" style="1" bestFit="1" customWidth="1"/>
    <col min="1800" max="2048" width="9.140625" style="1"/>
    <col min="2049" max="2049" width="6" style="1" customWidth="1"/>
    <col min="2050" max="2050" width="36.7109375" style="1" customWidth="1"/>
    <col min="2051" max="2051" width="13.140625" style="1" customWidth="1"/>
    <col min="2052" max="2052" width="18.5703125" style="1" customWidth="1"/>
    <col min="2053" max="2053" width="19" style="1" customWidth="1"/>
    <col min="2054" max="2054" width="9.140625" style="1"/>
    <col min="2055" max="2055" width="11.5703125" style="1" bestFit="1" customWidth="1"/>
    <col min="2056" max="2304" width="9.140625" style="1"/>
    <col min="2305" max="2305" width="6" style="1" customWidth="1"/>
    <col min="2306" max="2306" width="36.7109375" style="1" customWidth="1"/>
    <col min="2307" max="2307" width="13.140625" style="1" customWidth="1"/>
    <col min="2308" max="2308" width="18.5703125" style="1" customWidth="1"/>
    <col min="2309" max="2309" width="19" style="1" customWidth="1"/>
    <col min="2310" max="2310" width="9.140625" style="1"/>
    <col min="2311" max="2311" width="11.5703125" style="1" bestFit="1" customWidth="1"/>
    <col min="2312" max="2560" width="9.140625" style="1"/>
    <col min="2561" max="2561" width="6" style="1" customWidth="1"/>
    <col min="2562" max="2562" width="36.7109375" style="1" customWidth="1"/>
    <col min="2563" max="2563" width="13.140625" style="1" customWidth="1"/>
    <col min="2564" max="2564" width="18.5703125" style="1" customWidth="1"/>
    <col min="2565" max="2565" width="19" style="1" customWidth="1"/>
    <col min="2566" max="2566" width="9.140625" style="1"/>
    <col min="2567" max="2567" width="11.5703125" style="1" bestFit="1" customWidth="1"/>
    <col min="2568" max="2816" width="9.140625" style="1"/>
    <col min="2817" max="2817" width="6" style="1" customWidth="1"/>
    <col min="2818" max="2818" width="36.7109375" style="1" customWidth="1"/>
    <col min="2819" max="2819" width="13.140625" style="1" customWidth="1"/>
    <col min="2820" max="2820" width="18.5703125" style="1" customWidth="1"/>
    <col min="2821" max="2821" width="19" style="1" customWidth="1"/>
    <col min="2822" max="2822" width="9.140625" style="1"/>
    <col min="2823" max="2823" width="11.5703125" style="1" bestFit="1" customWidth="1"/>
    <col min="2824" max="3072" width="9.140625" style="1"/>
    <col min="3073" max="3073" width="6" style="1" customWidth="1"/>
    <col min="3074" max="3074" width="36.7109375" style="1" customWidth="1"/>
    <col min="3075" max="3075" width="13.140625" style="1" customWidth="1"/>
    <col min="3076" max="3076" width="18.5703125" style="1" customWidth="1"/>
    <col min="3077" max="3077" width="19" style="1" customWidth="1"/>
    <col min="3078" max="3078" width="9.140625" style="1"/>
    <col min="3079" max="3079" width="11.5703125" style="1" bestFit="1" customWidth="1"/>
    <col min="3080" max="3328" width="9.140625" style="1"/>
    <col min="3329" max="3329" width="6" style="1" customWidth="1"/>
    <col min="3330" max="3330" width="36.7109375" style="1" customWidth="1"/>
    <col min="3331" max="3331" width="13.140625" style="1" customWidth="1"/>
    <col min="3332" max="3332" width="18.5703125" style="1" customWidth="1"/>
    <col min="3333" max="3333" width="19" style="1" customWidth="1"/>
    <col min="3334" max="3334" width="9.140625" style="1"/>
    <col min="3335" max="3335" width="11.5703125" style="1" bestFit="1" customWidth="1"/>
    <col min="3336" max="3584" width="9.140625" style="1"/>
    <col min="3585" max="3585" width="6" style="1" customWidth="1"/>
    <col min="3586" max="3586" width="36.7109375" style="1" customWidth="1"/>
    <col min="3587" max="3587" width="13.140625" style="1" customWidth="1"/>
    <col min="3588" max="3588" width="18.5703125" style="1" customWidth="1"/>
    <col min="3589" max="3589" width="19" style="1" customWidth="1"/>
    <col min="3590" max="3590" width="9.140625" style="1"/>
    <col min="3591" max="3591" width="11.5703125" style="1" bestFit="1" customWidth="1"/>
    <col min="3592" max="3840" width="9.140625" style="1"/>
    <col min="3841" max="3841" width="6" style="1" customWidth="1"/>
    <col min="3842" max="3842" width="36.7109375" style="1" customWidth="1"/>
    <col min="3843" max="3843" width="13.140625" style="1" customWidth="1"/>
    <col min="3844" max="3844" width="18.5703125" style="1" customWidth="1"/>
    <col min="3845" max="3845" width="19" style="1" customWidth="1"/>
    <col min="3846" max="3846" width="9.140625" style="1"/>
    <col min="3847" max="3847" width="11.5703125" style="1" bestFit="1" customWidth="1"/>
    <col min="3848" max="4096" width="9.140625" style="1"/>
    <col min="4097" max="4097" width="6" style="1" customWidth="1"/>
    <col min="4098" max="4098" width="36.7109375" style="1" customWidth="1"/>
    <col min="4099" max="4099" width="13.140625" style="1" customWidth="1"/>
    <col min="4100" max="4100" width="18.5703125" style="1" customWidth="1"/>
    <col min="4101" max="4101" width="19" style="1" customWidth="1"/>
    <col min="4102" max="4102" width="9.140625" style="1"/>
    <col min="4103" max="4103" width="11.5703125" style="1" bestFit="1" customWidth="1"/>
    <col min="4104" max="4352" width="9.140625" style="1"/>
    <col min="4353" max="4353" width="6" style="1" customWidth="1"/>
    <col min="4354" max="4354" width="36.7109375" style="1" customWidth="1"/>
    <col min="4355" max="4355" width="13.140625" style="1" customWidth="1"/>
    <col min="4356" max="4356" width="18.5703125" style="1" customWidth="1"/>
    <col min="4357" max="4357" width="19" style="1" customWidth="1"/>
    <col min="4358" max="4358" width="9.140625" style="1"/>
    <col min="4359" max="4359" width="11.5703125" style="1" bestFit="1" customWidth="1"/>
    <col min="4360" max="4608" width="9.140625" style="1"/>
    <col min="4609" max="4609" width="6" style="1" customWidth="1"/>
    <col min="4610" max="4610" width="36.7109375" style="1" customWidth="1"/>
    <col min="4611" max="4611" width="13.140625" style="1" customWidth="1"/>
    <col min="4612" max="4612" width="18.5703125" style="1" customWidth="1"/>
    <col min="4613" max="4613" width="19" style="1" customWidth="1"/>
    <col min="4614" max="4614" width="9.140625" style="1"/>
    <col min="4615" max="4615" width="11.5703125" style="1" bestFit="1" customWidth="1"/>
    <col min="4616" max="4864" width="9.140625" style="1"/>
    <col min="4865" max="4865" width="6" style="1" customWidth="1"/>
    <col min="4866" max="4866" width="36.7109375" style="1" customWidth="1"/>
    <col min="4867" max="4867" width="13.140625" style="1" customWidth="1"/>
    <col min="4868" max="4868" width="18.5703125" style="1" customWidth="1"/>
    <col min="4869" max="4869" width="19" style="1" customWidth="1"/>
    <col min="4870" max="4870" width="9.140625" style="1"/>
    <col min="4871" max="4871" width="11.5703125" style="1" bestFit="1" customWidth="1"/>
    <col min="4872" max="5120" width="9.140625" style="1"/>
    <col min="5121" max="5121" width="6" style="1" customWidth="1"/>
    <col min="5122" max="5122" width="36.7109375" style="1" customWidth="1"/>
    <col min="5123" max="5123" width="13.140625" style="1" customWidth="1"/>
    <col min="5124" max="5124" width="18.5703125" style="1" customWidth="1"/>
    <col min="5125" max="5125" width="19" style="1" customWidth="1"/>
    <col min="5126" max="5126" width="9.140625" style="1"/>
    <col min="5127" max="5127" width="11.5703125" style="1" bestFit="1" customWidth="1"/>
    <col min="5128" max="5376" width="9.140625" style="1"/>
    <col min="5377" max="5377" width="6" style="1" customWidth="1"/>
    <col min="5378" max="5378" width="36.7109375" style="1" customWidth="1"/>
    <col min="5379" max="5379" width="13.140625" style="1" customWidth="1"/>
    <col min="5380" max="5380" width="18.5703125" style="1" customWidth="1"/>
    <col min="5381" max="5381" width="19" style="1" customWidth="1"/>
    <col min="5382" max="5382" width="9.140625" style="1"/>
    <col min="5383" max="5383" width="11.5703125" style="1" bestFit="1" customWidth="1"/>
    <col min="5384" max="5632" width="9.140625" style="1"/>
    <col min="5633" max="5633" width="6" style="1" customWidth="1"/>
    <col min="5634" max="5634" width="36.7109375" style="1" customWidth="1"/>
    <col min="5635" max="5635" width="13.140625" style="1" customWidth="1"/>
    <col min="5636" max="5636" width="18.5703125" style="1" customWidth="1"/>
    <col min="5637" max="5637" width="19" style="1" customWidth="1"/>
    <col min="5638" max="5638" width="9.140625" style="1"/>
    <col min="5639" max="5639" width="11.5703125" style="1" bestFit="1" customWidth="1"/>
    <col min="5640" max="5888" width="9.140625" style="1"/>
    <col min="5889" max="5889" width="6" style="1" customWidth="1"/>
    <col min="5890" max="5890" width="36.7109375" style="1" customWidth="1"/>
    <col min="5891" max="5891" width="13.140625" style="1" customWidth="1"/>
    <col min="5892" max="5892" width="18.5703125" style="1" customWidth="1"/>
    <col min="5893" max="5893" width="19" style="1" customWidth="1"/>
    <col min="5894" max="5894" width="9.140625" style="1"/>
    <col min="5895" max="5895" width="11.5703125" style="1" bestFit="1" customWidth="1"/>
    <col min="5896" max="6144" width="9.140625" style="1"/>
    <col min="6145" max="6145" width="6" style="1" customWidth="1"/>
    <col min="6146" max="6146" width="36.7109375" style="1" customWidth="1"/>
    <col min="6147" max="6147" width="13.140625" style="1" customWidth="1"/>
    <col min="6148" max="6148" width="18.5703125" style="1" customWidth="1"/>
    <col min="6149" max="6149" width="19" style="1" customWidth="1"/>
    <col min="6150" max="6150" width="9.140625" style="1"/>
    <col min="6151" max="6151" width="11.5703125" style="1" bestFit="1" customWidth="1"/>
    <col min="6152" max="6400" width="9.140625" style="1"/>
    <col min="6401" max="6401" width="6" style="1" customWidth="1"/>
    <col min="6402" max="6402" width="36.7109375" style="1" customWidth="1"/>
    <col min="6403" max="6403" width="13.140625" style="1" customWidth="1"/>
    <col min="6404" max="6404" width="18.5703125" style="1" customWidth="1"/>
    <col min="6405" max="6405" width="19" style="1" customWidth="1"/>
    <col min="6406" max="6406" width="9.140625" style="1"/>
    <col min="6407" max="6407" width="11.5703125" style="1" bestFit="1" customWidth="1"/>
    <col min="6408" max="6656" width="9.140625" style="1"/>
    <col min="6657" max="6657" width="6" style="1" customWidth="1"/>
    <col min="6658" max="6658" width="36.7109375" style="1" customWidth="1"/>
    <col min="6659" max="6659" width="13.140625" style="1" customWidth="1"/>
    <col min="6660" max="6660" width="18.5703125" style="1" customWidth="1"/>
    <col min="6661" max="6661" width="19" style="1" customWidth="1"/>
    <col min="6662" max="6662" width="9.140625" style="1"/>
    <col min="6663" max="6663" width="11.5703125" style="1" bestFit="1" customWidth="1"/>
    <col min="6664" max="6912" width="9.140625" style="1"/>
    <col min="6913" max="6913" width="6" style="1" customWidth="1"/>
    <col min="6914" max="6914" width="36.7109375" style="1" customWidth="1"/>
    <col min="6915" max="6915" width="13.140625" style="1" customWidth="1"/>
    <col min="6916" max="6916" width="18.5703125" style="1" customWidth="1"/>
    <col min="6917" max="6917" width="19" style="1" customWidth="1"/>
    <col min="6918" max="6918" width="9.140625" style="1"/>
    <col min="6919" max="6919" width="11.5703125" style="1" bestFit="1" customWidth="1"/>
    <col min="6920" max="7168" width="9.140625" style="1"/>
    <col min="7169" max="7169" width="6" style="1" customWidth="1"/>
    <col min="7170" max="7170" width="36.7109375" style="1" customWidth="1"/>
    <col min="7171" max="7171" width="13.140625" style="1" customWidth="1"/>
    <col min="7172" max="7172" width="18.5703125" style="1" customWidth="1"/>
    <col min="7173" max="7173" width="19" style="1" customWidth="1"/>
    <col min="7174" max="7174" width="9.140625" style="1"/>
    <col min="7175" max="7175" width="11.5703125" style="1" bestFit="1" customWidth="1"/>
    <col min="7176" max="7424" width="9.140625" style="1"/>
    <col min="7425" max="7425" width="6" style="1" customWidth="1"/>
    <col min="7426" max="7426" width="36.7109375" style="1" customWidth="1"/>
    <col min="7427" max="7427" width="13.140625" style="1" customWidth="1"/>
    <col min="7428" max="7428" width="18.5703125" style="1" customWidth="1"/>
    <col min="7429" max="7429" width="19" style="1" customWidth="1"/>
    <col min="7430" max="7430" width="9.140625" style="1"/>
    <col min="7431" max="7431" width="11.5703125" style="1" bestFit="1" customWidth="1"/>
    <col min="7432" max="7680" width="9.140625" style="1"/>
    <col min="7681" max="7681" width="6" style="1" customWidth="1"/>
    <col min="7682" max="7682" width="36.7109375" style="1" customWidth="1"/>
    <col min="7683" max="7683" width="13.140625" style="1" customWidth="1"/>
    <col min="7684" max="7684" width="18.5703125" style="1" customWidth="1"/>
    <col min="7685" max="7685" width="19" style="1" customWidth="1"/>
    <col min="7686" max="7686" width="9.140625" style="1"/>
    <col min="7687" max="7687" width="11.5703125" style="1" bestFit="1" customWidth="1"/>
    <col min="7688" max="7936" width="9.140625" style="1"/>
    <col min="7937" max="7937" width="6" style="1" customWidth="1"/>
    <col min="7938" max="7938" width="36.7109375" style="1" customWidth="1"/>
    <col min="7939" max="7939" width="13.140625" style="1" customWidth="1"/>
    <col min="7940" max="7940" width="18.5703125" style="1" customWidth="1"/>
    <col min="7941" max="7941" width="19" style="1" customWidth="1"/>
    <col min="7942" max="7942" width="9.140625" style="1"/>
    <col min="7943" max="7943" width="11.5703125" style="1" bestFit="1" customWidth="1"/>
    <col min="7944" max="8192" width="9.140625" style="1"/>
    <col min="8193" max="8193" width="6" style="1" customWidth="1"/>
    <col min="8194" max="8194" width="36.7109375" style="1" customWidth="1"/>
    <col min="8195" max="8195" width="13.140625" style="1" customWidth="1"/>
    <col min="8196" max="8196" width="18.5703125" style="1" customWidth="1"/>
    <col min="8197" max="8197" width="19" style="1" customWidth="1"/>
    <col min="8198" max="8198" width="9.140625" style="1"/>
    <col min="8199" max="8199" width="11.5703125" style="1" bestFit="1" customWidth="1"/>
    <col min="8200" max="8448" width="9.140625" style="1"/>
    <col min="8449" max="8449" width="6" style="1" customWidth="1"/>
    <col min="8450" max="8450" width="36.7109375" style="1" customWidth="1"/>
    <col min="8451" max="8451" width="13.140625" style="1" customWidth="1"/>
    <col min="8452" max="8452" width="18.5703125" style="1" customWidth="1"/>
    <col min="8453" max="8453" width="19" style="1" customWidth="1"/>
    <col min="8454" max="8454" width="9.140625" style="1"/>
    <col min="8455" max="8455" width="11.5703125" style="1" bestFit="1" customWidth="1"/>
    <col min="8456" max="8704" width="9.140625" style="1"/>
    <col min="8705" max="8705" width="6" style="1" customWidth="1"/>
    <col min="8706" max="8706" width="36.7109375" style="1" customWidth="1"/>
    <col min="8707" max="8707" width="13.140625" style="1" customWidth="1"/>
    <col min="8708" max="8708" width="18.5703125" style="1" customWidth="1"/>
    <col min="8709" max="8709" width="19" style="1" customWidth="1"/>
    <col min="8710" max="8710" width="9.140625" style="1"/>
    <col min="8711" max="8711" width="11.5703125" style="1" bestFit="1" customWidth="1"/>
    <col min="8712" max="8960" width="9.140625" style="1"/>
    <col min="8961" max="8961" width="6" style="1" customWidth="1"/>
    <col min="8962" max="8962" width="36.7109375" style="1" customWidth="1"/>
    <col min="8963" max="8963" width="13.140625" style="1" customWidth="1"/>
    <col min="8964" max="8964" width="18.5703125" style="1" customWidth="1"/>
    <col min="8965" max="8965" width="19" style="1" customWidth="1"/>
    <col min="8966" max="8966" width="9.140625" style="1"/>
    <col min="8967" max="8967" width="11.5703125" style="1" bestFit="1" customWidth="1"/>
    <col min="8968" max="9216" width="9.140625" style="1"/>
    <col min="9217" max="9217" width="6" style="1" customWidth="1"/>
    <col min="9218" max="9218" width="36.7109375" style="1" customWidth="1"/>
    <col min="9219" max="9219" width="13.140625" style="1" customWidth="1"/>
    <col min="9220" max="9220" width="18.5703125" style="1" customWidth="1"/>
    <col min="9221" max="9221" width="19" style="1" customWidth="1"/>
    <col min="9222" max="9222" width="9.140625" style="1"/>
    <col min="9223" max="9223" width="11.5703125" style="1" bestFit="1" customWidth="1"/>
    <col min="9224" max="9472" width="9.140625" style="1"/>
    <col min="9473" max="9473" width="6" style="1" customWidth="1"/>
    <col min="9474" max="9474" width="36.7109375" style="1" customWidth="1"/>
    <col min="9475" max="9475" width="13.140625" style="1" customWidth="1"/>
    <col min="9476" max="9476" width="18.5703125" style="1" customWidth="1"/>
    <col min="9477" max="9477" width="19" style="1" customWidth="1"/>
    <col min="9478" max="9478" width="9.140625" style="1"/>
    <col min="9479" max="9479" width="11.5703125" style="1" bestFit="1" customWidth="1"/>
    <col min="9480" max="9728" width="9.140625" style="1"/>
    <col min="9729" max="9729" width="6" style="1" customWidth="1"/>
    <col min="9730" max="9730" width="36.7109375" style="1" customWidth="1"/>
    <col min="9731" max="9731" width="13.140625" style="1" customWidth="1"/>
    <col min="9732" max="9732" width="18.5703125" style="1" customWidth="1"/>
    <col min="9733" max="9733" width="19" style="1" customWidth="1"/>
    <col min="9734" max="9734" width="9.140625" style="1"/>
    <col min="9735" max="9735" width="11.5703125" style="1" bestFit="1" customWidth="1"/>
    <col min="9736" max="9984" width="9.140625" style="1"/>
    <col min="9985" max="9985" width="6" style="1" customWidth="1"/>
    <col min="9986" max="9986" width="36.7109375" style="1" customWidth="1"/>
    <col min="9987" max="9987" width="13.140625" style="1" customWidth="1"/>
    <col min="9988" max="9988" width="18.5703125" style="1" customWidth="1"/>
    <col min="9989" max="9989" width="19" style="1" customWidth="1"/>
    <col min="9990" max="9990" width="9.140625" style="1"/>
    <col min="9991" max="9991" width="11.5703125" style="1" bestFit="1" customWidth="1"/>
    <col min="9992" max="10240" width="9.140625" style="1"/>
    <col min="10241" max="10241" width="6" style="1" customWidth="1"/>
    <col min="10242" max="10242" width="36.7109375" style="1" customWidth="1"/>
    <col min="10243" max="10243" width="13.140625" style="1" customWidth="1"/>
    <col min="10244" max="10244" width="18.5703125" style="1" customWidth="1"/>
    <col min="10245" max="10245" width="19" style="1" customWidth="1"/>
    <col min="10246" max="10246" width="9.140625" style="1"/>
    <col min="10247" max="10247" width="11.5703125" style="1" bestFit="1" customWidth="1"/>
    <col min="10248" max="10496" width="9.140625" style="1"/>
    <col min="10497" max="10497" width="6" style="1" customWidth="1"/>
    <col min="10498" max="10498" width="36.7109375" style="1" customWidth="1"/>
    <col min="10499" max="10499" width="13.140625" style="1" customWidth="1"/>
    <col min="10500" max="10500" width="18.5703125" style="1" customWidth="1"/>
    <col min="10501" max="10501" width="19" style="1" customWidth="1"/>
    <col min="10502" max="10502" width="9.140625" style="1"/>
    <col min="10503" max="10503" width="11.5703125" style="1" bestFit="1" customWidth="1"/>
    <col min="10504" max="10752" width="9.140625" style="1"/>
    <col min="10753" max="10753" width="6" style="1" customWidth="1"/>
    <col min="10754" max="10754" width="36.7109375" style="1" customWidth="1"/>
    <col min="10755" max="10755" width="13.140625" style="1" customWidth="1"/>
    <col min="10756" max="10756" width="18.5703125" style="1" customWidth="1"/>
    <col min="10757" max="10757" width="19" style="1" customWidth="1"/>
    <col min="10758" max="10758" width="9.140625" style="1"/>
    <col min="10759" max="10759" width="11.5703125" style="1" bestFit="1" customWidth="1"/>
    <col min="10760" max="11008" width="9.140625" style="1"/>
    <col min="11009" max="11009" width="6" style="1" customWidth="1"/>
    <col min="11010" max="11010" width="36.7109375" style="1" customWidth="1"/>
    <col min="11011" max="11011" width="13.140625" style="1" customWidth="1"/>
    <col min="11012" max="11012" width="18.5703125" style="1" customWidth="1"/>
    <col min="11013" max="11013" width="19" style="1" customWidth="1"/>
    <col min="11014" max="11014" width="9.140625" style="1"/>
    <col min="11015" max="11015" width="11.5703125" style="1" bestFit="1" customWidth="1"/>
    <col min="11016" max="11264" width="9.140625" style="1"/>
    <col min="11265" max="11265" width="6" style="1" customWidth="1"/>
    <col min="11266" max="11266" width="36.7109375" style="1" customWidth="1"/>
    <col min="11267" max="11267" width="13.140625" style="1" customWidth="1"/>
    <col min="11268" max="11268" width="18.5703125" style="1" customWidth="1"/>
    <col min="11269" max="11269" width="19" style="1" customWidth="1"/>
    <col min="11270" max="11270" width="9.140625" style="1"/>
    <col min="11271" max="11271" width="11.5703125" style="1" bestFit="1" customWidth="1"/>
    <col min="11272" max="11520" width="9.140625" style="1"/>
    <col min="11521" max="11521" width="6" style="1" customWidth="1"/>
    <col min="11522" max="11522" width="36.7109375" style="1" customWidth="1"/>
    <col min="11523" max="11523" width="13.140625" style="1" customWidth="1"/>
    <col min="11524" max="11524" width="18.5703125" style="1" customWidth="1"/>
    <col min="11525" max="11525" width="19" style="1" customWidth="1"/>
    <col min="11526" max="11526" width="9.140625" style="1"/>
    <col min="11527" max="11527" width="11.5703125" style="1" bestFit="1" customWidth="1"/>
    <col min="11528" max="11776" width="9.140625" style="1"/>
    <col min="11777" max="11777" width="6" style="1" customWidth="1"/>
    <col min="11778" max="11778" width="36.7109375" style="1" customWidth="1"/>
    <col min="11779" max="11779" width="13.140625" style="1" customWidth="1"/>
    <col min="11780" max="11780" width="18.5703125" style="1" customWidth="1"/>
    <col min="11781" max="11781" width="19" style="1" customWidth="1"/>
    <col min="11782" max="11782" width="9.140625" style="1"/>
    <col min="11783" max="11783" width="11.5703125" style="1" bestFit="1" customWidth="1"/>
    <col min="11784" max="12032" width="9.140625" style="1"/>
    <col min="12033" max="12033" width="6" style="1" customWidth="1"/>
    <col min="12034" max="12034" width="36.7109375" style="1" customWidth="1"/>
    <col min="12035" max="12035" width="13.140625" style="1" customWidth="1"/>
    <col min="12036" max="12036" width="18.5703125" style="1" customWidth="1"/>
    <col min="12037" max="12037" width="19" style="1" customWidth="1"/>
    <col min="12038" max="12038" width="9.140625" style="1"/>
    <col min="12039" max="12039" width="11.5703125" style="1" bestFit="1" customWidth="1"/>
    <col min="12040" max="12288" width="9.140625" style="1"/>
    <col min="12289" max="12289" width="6" style="1" customWidth="1"/>
    <col min="12290" max="12290" width="36.7109375" style="1" customWidth="1"/>
    <col min="12291" max="12291" width="13.140625" style="1" customWidth="1"/>
    <col min="12292" max="12292" width="18.5703125" style="1" customWidth="1"/>
    <col min="12293" max="12293" width="19" style="1" customWidth="1"/>
    <col min="12294" max="12294" width="9.140625" style="1"/>
    <col min="12295" max="12295" width="11.5703125" style="1" bestFit="1" customWidth="1"/>
    <col min="12296" max="12544" width="9.140625" style="1"/>
    <col min="12545" max="12545" width="6" style="1" customWidth="1"/>
    <col min="12546" max="12546" width="36.7109375" style="1" customWidth="1"/>
    <col min="12547" max="12547" width="13.140625" style="1" customWidth="1"/>
    <col min="12548" max="12548" width="18.5703125" style="1" customWidth="1"/>
    <col min="12549" max="12549" width="19" style="1" customWidth="1"/>
    <col min="12550" max="12550" width="9.140625" style="1"/>
    <col min="12551" max="12551" width="11.5703125" style="1" bestFit="1" customWidth="1"/>
    <col min="12552" max="12800" width="9.140625" style="1"/>
    <col min="12801" max="12801" width="6" style="1" customWidth="1"/>
    <col min="12802" max="12802" width="36.7109375" style="1" customWidth="1"/>
    <col min="12803" max="12803" width="13.140625" style="1" customWidth="1"/>
    <col min="12804" max="12804" width="18.5703125" style="1" customWidth="1"/>
    <col min="12805" max="12805" width="19" style="1" customWidth="1"/>
    <col min="12806" max="12806" width="9.140625" style="1"/>
    <col min="12807" max="12807" width="11.5703125" style="1" bestFit="1" customWidth="1"/>
    <col min="12808" max="13056" width="9.140625" style="1"/>
    <col min="13057" max="13057" width="6" style="1" customWidth="1"/>
    <col min="13058" max="13058" width="36.7109375" style="1" customWidth="1"/>
    <col min="13059" max="13059" width="13.140625" style="1" customWidth="1"/>
    <col min="13060" max="13060" width="18.5703125" style="1" customWidth="1"/>
    <col min="13061" max="13061" width="19" style="1" customWidth="1"/>
    <col min="13062" max="13062" width="9.140625" style="1"/>
    <col min="13063" max="13063" width="11.5703125" style="1" bestFit="1" customWidth="1"/>
    <col min="13064" max="13312" width="9.140625" style="1"/>
    <col min="13313" max="13313" width="6" style="1" customWidth="1"/>
    <col min="13314" max="13314" width="36.7109375" style="1" customWidth="1"/>
    <col min="13315" max="13315" width="13.140625" style="1" customWidth="1"/>
    <col min="13316" max="13316" width="18.5703125" style="1" customWidth="1"/>
    <col min="13317" max="13317" width="19" style="1" customWidth="1"/>
    <col min="13318" max="13318" width="9.140625" style="1"/>
    <col min="13319" max="13319" width="11.5703125" style="1" bestFit="1" customWidth="1"/>
    <col min="13320" max="13568" width="9.140625" style="1"/>
    <col min="13569" max="13569" width="6" style="1" customWidth="1"/>
    <col min="13570" max="13570" width="36.7109375" style="1" customWidth="1"/>
    <col min="13571" max="13571" width="13.140625" style="1" customWidth="1"/>
    <col min="13572" max="13572" width="18.5703125" style="1" customWidth="1"/>
    <col min="13573" max="13573" width="19" style="1" customWidth="1"/>
    <col min="13574" max="13574" width="9.140625" style="1"/>
    <col min="13575" max="13575" width="11.5703125" style="1" bestFit="1" customWidth="1"/>
    <col min="13576" max="13824" width="9.140625" style="1"/>
    <col min="13825" max="13825" width="6" style="1" customWidth="1"/>
    <col min="13826" max="13826" width="36.7109375" style="1" customWidth="1"/>
    <col min="13827" max="13827" width="13.140625" style="1" customWidth="1"/>
    <col min="13828" max="13828" width="18.5703125" style="1" customWidth="1"/>
    <col min="13829" max="13829" width="19" style="1" customWidth="1"/>
    <col min="13830" max="13830" width="9.140625" style="1"/>
    <col min="13831" max="13831" width="11.5703125" style="1" bestFit="1" customWidth="1"/>
    <col min="13832" max="14080" width="9.140625" style="1"/>
    <col min="14081" max="14081" width="6" style="1" customWidth="1"/>
    <col min="14082" max="14082" width="36.7109375" style="1" customWidth="1"/>
    <col min="14083" max="14083" width="13.140625" style="1" customWidth="1"/>
    <col min="14084" max="14084" width="18.5703125" style="1" customWidth="1"/>
    <col min="14085" max="14085" width="19" style="1" customWidth="1"/>
    <col min="14086" max="14086" width="9.140625" style="1"/>
    <col min="14087" max="14087" width="11.5703125" style="1" bestFit="1" customWidth="1"/>
    <col min="14088" max="14336" width="9.140625" style="1"/>
    <col min="14337" max="14337" width="6" style="1" customWidth="1"/>
    <col min="14338" max="14338" width="36.7109375" style="1" customWidth="1"/>
    <col min="14339" max="14339" width="13.140625" style="1" customWidth="1"/>
    <col min="14340" max="14340" width="18.5703125" style="1" customWidth="1"/>
    <col min="14341" max="14341" width="19" style="1" customWidth="1"/>
    <col min="14342" max="14342" width="9.140625" style="1"/>
    <col min="14343" max="14343" width="11.5703125" style="1" bestFit="1" customWidth="1"/>
    <col min="14344" max="14592" width="9.140625" style="1"/>
    <col min="14593" max="14593" width="6" style="1" customWidth="1"/>
    <col min="14594" max="14594" width="36.7109375" style="1" customWidth="1"/>
    <col min="14595" max="14595" width="13.140625" style="1" customWidth="1"/>
    <col min="14596" max="14596" width="18.5703125" style="1" customWidth="1"/>
    <col min="14597" max="14597" width="19" style="1" customWidth="1"/>
    <col min="14598" max="14598" width="9.140625" style="1"/>
    <col min="14599" max="14599" width="11.5703125" style="1" bestFit="1" customWidth="1"/>
    <col min="14600" max="14848" width="9.140625" style="1"/>
    <col min="14849" max="14849" width="6" style="1" customWidth="1"/>
    <col min="14850" max="14850" width="36.7109375" style="1" customWidth="1"/>
    <col min="14851" max="14851" width="13.140625" style="1" customWidth="1"/>
    <col min="14852" max="14852" width="18.5703125" style="1" customWidth="1"/>
    <col min="14853" max="14853" width="19" style="1" customWidth="1"/>
    <col min="14854" max="14854" width="9.140625" style="1"/>
    <col min="14855" max="14855" width="11.5703125" style="1" bestFit="1" customWidth="1"/>
    <col min="14856" max="15104" width="9.140625" style="1"/>
    <col min="15105" max="15105" width="6" style="1" customWidth="1"/>
    <col min="15106" max="15106" width="36.7109375" style="1" customWidth="1"/>
    <col min="15107" max="15107" width="13.140625" style="1" customWidth="1"/>
    <col min="15108" max="15108" width="18.5703125" style="1" customWidth="1"/>
    <col min="15109" max="15109" width="19" style="1" customWidth="1"/>
    <col min="15110" max="15110" width="9.140625" style="1"/>
    <col min="15111" max="15111" width="11.5703125" style="1" bestFit="1" customWidth="1"/>
    <col min="15112" max="15360" width="9.140625" style="1"/>
    <col min="15361" max="15361" width="6" style="1" customWidth="1"/>
    <col min="15362" max="15362" width="36.7109375" style="1" customWidth="1"/>
    <col min="15363" max="15363" width="13.140625" style="1" customWidth="1"/>
    <col min="15364" max="15364" width="18.5703125" style="1" customWidth="1"/>
    <col min="15365" max="15365" width="19" style="1" customWidth="1"/>
    <col min="15366" max="15366" width="9.140625" style="1"/>
    <col min="15367" max="15367" width="11.5703125" style="1" bestFit="1" customWidth="1"/>
    <col min="15368" max="15616" width="9.140625" style="1"/>
    <col min="15617" max="15617" width="6" style="1" customWidth="1"/>
    <col min="15618" max="15618" width="36.7109375" style="1" customWidth="1"/>
    <col min="15619" max="15619" width="13.140625" style="1" customWidth="1"/>
    <col min="15620" max="15620" width="18.5703125" style="1" customWidth="1"/>
    <col min="15621" max="15621" width="19" style="1" customWidth="1"/>
    <col min="15622" max="15622" width="9.140625" style="1"/>
    <col min="15623" max="15623" width="11.5703125" style="1" bestFit="1" customWidth="1"/>
    <col min="15624" max="15872" width="9.140625" style="1"/>
    <col min="15873" max="15873" width="6" style="1" customWidth="1"/>
    <col min="15874" max="15874" width="36.7109375" style="1" customWidth="1"/>
    <col min="15875" max="15875" width="13.140625" style="1" customWidth="1"/>
    <col min="15876" max="15876" width="18.5703125" style="1" customWidth="1"/>
    <col min="15877" max="15877" width="19" style="1" customWidth="1"/>
    <col min="15878" max="15878" width="9.140625" style="1"/>
    <col min="15879" max="15879" width="11.5703125" style="1" bestFit="1" customWidth="1"/>
    <col min="15880" max="16128" width="9.140625" style="1"/>
    <col min="16129" max="16129" width="6" style="1" customWidth="1"/>
    <col min="16130" max="16130" width="36.7109375" style="1" customWidth="1"/>
    <col min="16131" max="16131" width="13.140625" style="1" customWidth="1"/>
    <col min="16132" max="16132" width="18.5703125" style="1" customWidth="1"/>
    <col min="16133" max="16133" width="19" style="1" customWidth="1"/>
    <col min="16134" max="16134" width="9.140625" style="1"/>
    <col min="16135" max="16135" width="11.5703125" style="1" bestFit="1" customWidth="1"/>
    <col min="16136" max="16384" width="9.140625" style="1"/>
  </cols>
  <sheetData>
    <row r="1" spans="1:8" x14ac:dyDescent="0.25">
      <c r="B1" s="2"/>
      <c r="C1" s="2"/>
      <c r="D1" s="2"/>
      <c r="E1" s="93" t="s">
        <v>0</v>
      </c>
      <c r="F1" s="93"/>
      <c r="G1" s="93"/>
    </row>
    <row r="2" spans="1:8" ht="48" customHeight="1" x14ac:dyDescent="0.25">
      <c r="B2" s="83"/>
      <c r="C2" s="83"/>
      <c r="D2" s="83"/>
      <c r="E2" s="94" t="s">
        <v>1</v>
      </c>
      <c r="F2" s="94"/>
      <c r="G2" s="94"/>
    </row>
    <row r="3" spans="1:8" ht="9" customHeight="1" x14ac:dyDescent="0.25">
      <c r="C3" s="4"/>
      <c r="D3" s="4"/>
      <c r="E3" s="4"/>
    </row>
    <row r="4" spans="1:8" ht="35.25" customHeight="1" x14ac:dyDescent="0.25">
      <c r="A4" s="95" t="s">
        <v>126</v>
      </c>
      <c r="B4" s="95"/>
      <c r="C4" s="95"/>
      <c r="D4" s="95"/>
      <c r="E4" s="95"/>
      <c r="F4" s="95"/>
      <c r="G4" s="95"/>
    </row>
    <row r="5" spans="1:8" ht="6.75" customHeight="1" x14ac:dyDescent="0.25">
      <c r="E5" s="5"/>
    </row>
    <row r="6" spans="1:8" ht="12.75" customHeight="1" x14ac:dyDescent="0.25">
      <c r="A6" s="100" t="s">
        <v>2</v>
      </c>
      <c r="B6" s="100" t="s">
        <v>3</v>
      </c>
      <c r="C6" s="100" t="s">
        <v>4</v>
      </c>
      <c r="D6" s="100" t="s">
        <v>124</v>
      </c>
      <c r="E6" s="100" t="s">
        <v>125</v>
      </c>
      <c r="F6" s="100" t="s">
        <v>109</v>
      </c>
      <c r="G6" s="100" t="s">
        <v>110</v>
      </c>
    </row>
    <row r="7" spans="1:8" ht="68.25" customHeight="1" x14ac:dyDescent="0.25">
      <c r="A7" s="100"/>
      <c r="B7" s="100"/>
      <c r="C7" s="100"/>
      <c r="D7" s="100"/>
      <c r="E7" s="100"/>
      <c r="F7" s="100"/>
      <c r="G7" s="100"/>
    </row>
    <row r="8" spans="1:8" ht="25.5" x14ac:dyDescent="0.25">
      <c r="A8" s="6" t="s">
        <v>5</v>
      </c>
      <c r="B8" s="6" t="s">
        <v>6</v>
      </c>
      <c r="C8" s="6" t="s">
        <v>7</v>
      </c>
      <c r="D8" s="7">
        <f>D10+D14+D15+D16+D17</f>
        <v>1341088.51</v>
      </c>
      <c r="E8" s="7">
        <f>E10+E14+E15+E16+E17</f>
        <v>1253358.69</v>
      </c>
      <c r="F8" s="34">
        <f>E8/D8*100</f>
        <v>93.458312456945876</v>
      </c>
      <c r="G8" s="72"/>
    </row>
    <row r="9" spans="1:8" x14ac:dyDescent="0.25">
      <c r="A9" s="6"/>
      <c r="B9" s="6" t="s">
        <v>8</v>
      </c>
      <c r="C9" s="6"/>
      <c r="D9" s="7"/>
      <c r="E9" s="7"/>
      <c r="F9" s="64"/>
      <c r="G9" s="62"/>
    </row>
    <row r="10" spans="1:8" s="11" customFormat="1" ht="17.25" customHeight="1" x14ac:dyDescent="0.2">
      <c r="A10" s="8">
        <v>1</v>
      </c>
      <c r="B10" s="9" t="s">
        <v>9</v>
      </c>
      <c r="C10" s="6" t="s">
        <v>7</v>
      </c>
      <c r="D10" s="10">
        <f>D12+D13</f>
        <v>872022.75</v>
      </c>
      <c r="E10" s="10">
        <f>E12+E13</f>
        <v>800532.68</v>
      </c>
      <c r="F10" s="34">
        <f>E10/D10*100</f>
        <v>91.801811363292998</v>
      </c>
      <c r="G10" s="75"/>
    </row>
    <row r="11" spans="1:8" s="11" customFormat="1" ht="12" customHeight="1" x14ac:dyDescent="0.2">
      <c r="A11" s="8"/>
      <c r="B11" s="12" t="s">
        <v>8</v>
      </c>
      <c r="C11" s="6"/>
      <c r="D11" s="10"/>
      <c r="E11" s="10"/>
      <c r="F11" s="77"/>
      <c r="G11" s="75"/>
    </row>
    <row r="12" spans="1:8" ht="27.75" customHeight="1" x14ac:dyDescent="0.25">
      <c r="A12" s="13" t="s">
        <v>10</v>
      </c>
      <c r="B12" s="13" t="s">
        <v>11</v>
      </c>
      <c r="C12" s="12" t="s">
        <v>7</v>
      </c>
      <c r="D12" s="14">
        <f>108359.98+21938.69+21947.23</f>
        <v>152245.9</v>
      </c>
      <c r="E12" s="14">
        <f>103151.97+22426.07+21181.35</f>
        <v>146759.39000000001</v>
      </c>
      <c r="F12" s="34">
        <f t="shared" ref="F12:F22" si="0">E12/D12*100</f>
        <v>96.396283906496024</v>
      </c>
      <c r="G12" s="71" t="s">
        <v>111</v>
      </c>
    </row>
    <row r="13" spans="1:8" ht="62.25" customHeight="1" x14ac:dyDescent="0.25">
      <c r="A13" s="15" t="s">
        <v>12</v>
      </c>
      <c r="B13" s="13" t="s">
        <v>13</v>
      </c>
      <c r="C13" s="12" t="s">
        <v>7</v>
      </c>
      <c r="D13" s="16">
        <v>719776.85</v>
      </c>
      <c r="E13" s="16">
        <v>653773.29</v>
      </c>
      <c r="F13" s="34">
        <f t="shared" si="0"/>
        <v>90.829996824710335</v>
      </c>
      <c r="G13" s="76" t="s">
        <v>128</v>
      </c>
      <c r="H13" s="5"/>
    </row>
    <row r="14" spans="1:8" s="20" customFormat="1" ht="26.25" customHeight="1" x14ac:dyDescent="0.2">
      <c r="A14" s="17">
        <v>2</v>
      </c>
      <c r="B14" s="17" t="s">
        <v>14</v>
      </c>
      <c r="C14" s="18" t="s">
        <v>7</v>
      </c>
      <c r="D14" s="19">
        <v>238323.65</v>
      </c>
      <c r="E14" s="19">
        <v>225618.05</v>
      </c>
      <c r="F14" s="34">
        <f t="shared" si="0"/>
        <v>94.66876241615131</v>
      </c>
      <c r="G14" s="71" t="s">
        <v>111</v>
      </c>
    </row>
    <row r="15" spans="1:8" ht="30" customHeight="1" x14ac:dyDescent="0.25">
      <c r="A15" s="13">
        <v>3</v>
      </c>
      <c r="B15" s="13" t="s">
        <v>15</v>
      </c>
      <c r="C15" s="21" t="s">
        <v>7</v>
      </c>
      <c r="D15" s="22">
        <v>72362.509999999995</v>
      </c>
      <c r="E15" s="22">
        <v>72362.509999999995</v>
      </c>
      <c r="F15" s="34">
        <f t="shared" si="0"/>
        <v>100</v>
      </c>
      <c r="G15" s="71" t="s">
        <v>111</v>
      </c>
    </row>
    <row r="16" spans="1:8" ht="42.75" customHeight="1" x14ac:dyDescent="0.25">
      <c r="A16" s="13">
        <v>4</v>
      </c>
      <c r="B16" s="13" t="s">
        <v>16</v>
      </c>
      <c r="C16" s="21" t="s">
        <v>7</v>
      </c>
      <c r="D16" s="22">
        <f>80655.22+20013.37</f>
        <v>100668.59</v>
      </c>
      <c r="E16" s="22">
        <f>76905.1+19050.06</f>
        <v>95955.16</v>
      </c>
      <c r="F16" s="34">
        <f t="shared" si="0"/>
        <v>95.317874224720939</v>
      </c>
      <c r="G16" s="71" t="s">
        <v>111</v>
      </c>
    </row>
    <row r="17" spans="1:8" ht="51" customHeight="1" x14ac:dyDescent="0.25">
      <c r="A17" s="23">
        <v>5</v>
      </c>
      <c r="B17" s="17" t="s">
        <v>17</v>
      </c>
      <c r="C17" s="21" t="s">
        <v>7</v>
      </c>
      <c r="D17" s="19">
        <f>15123.46+5698.69+36888.86</f>
        <v>57711.009999999995</v>
      </c>
      <c r="E17" s="19">
        <v>58890.29</v>
      </c>
      <c r="F17" s="34">
        <f t="shared" si="0"/>
        <v>102.04342291011716</v>
      </c>
      <c r="G17" s="71" t="s">
        <v>129</v>
      </c>
    </row>
    <row r="18" spans="1:8" s="26" customFormat="1" ht="46.5" customHeight="1" x14ac:dyDescent="0.25">
      <c r="A18" s="24" t="s">
        <v>18</v>
      </c>
      <c r="B18" s="6" t="s">
        <v>19</v>
      </c>
      <c r="C18" s="25"/>
      <c r="D18" s="10">
        <v>393.36</v>
      </c>
      <c r="E18" s="10">
        <f>85.62+138.7+171.2</f>
        <v>395.52</v>
      </c>
      <c r="F18" s="34">
        <f t="shared" si="0"/>
        <v>100.54911531421598</v>
      </c>
      <c r="G18" s="71" t="s">
        <v>129</v>
      </c>
      <c r="H18" s="27"/>
    </row>
    <row r="19" spans="1:8" ht="25.5" x14ac:dyDescent="0.25">
      <c r="A19" s="24" t="s">
        <v>20</v>
      </c>
      <c r="B19" s="6" t="s">
        <v>21</v>
      </c>
      <c r="C19" s="6" t="s">
        <v>7</v>
      </c>
      <c r="D19" s="7">
        <f>D18+D8</f>
        <v>1341481.8700000001</v>
      </c>
      <c r="E19" s="28">
        <f>E18+E8</f>
        <v>1253754.21</v>
      </c>
      <c r="F19" s="34">
        <f t="shared" si="0"/>
        <v>93.460391678644143</v>
      </c>
      <c r="G19" s="72"/>
    </row>
    <row r="20" spans="1:8" ht="30" x14ac:dyDescent="0.25">
      <c r="A20" s="29" t="s">
        <v>22</v>
      </c>
      <c r="B20" s="9" t="s">
        <v>23</v>
      </c>
      <c r="C20" s="30" t="s">
        <v>7</v>
      </c>
      <c r="D20" s="28">
        <v>823000.06</v>
      </c>
      <c r="E20" s="28">
        <v>680356.61</v>
      </c>
      <c r="F20" s="34">
        <f t="shared" si="0"/>
        <v>82.667868821297532</v>
      </c>
      <c r="G20" s="73" t="s">
        <v>113</v>
      </c>
    </row>
    <row r="21" spans="1:8" ht="14.25" customHeight="1" x14ac:dyDescent="0.25">
      <c r="A21" s="29" t="s">
        <v>24</v>
      </c>
      <c r="B21" s="9" t="s">
        <v>25</v>
      </c>
      <c r="C21" s="30" t="s">
        <v>7</v>
      </c>
      <c r="D21" s="31">
        <v>0</v>
      </c>
      <c r="E21" s="28">
        <f>E33-E32</f>
        <v>-275141.2099999995</v>
      </c>
      <c r="F21" s="34" t="s">
        <v>112</v>
      </c>
      <c r="G21" s="62"/>
    </row>
    <row r="22" spans="1:8" ht="25.5" x14ac:dyDescent="0.25">
      <c r="A22" s="29" t="s">
        <v>26</v>
      </c>
      <c r="B22" s="9" t="s">
        <v>27</v>
      </c>
      <c r="C22" s="30" t="s">
        <v>28</v>
      </c>
      <c r="D22" s="28">
        <v>1629.99</v>
      </c>
      <c r="E22" s="28">
        <f>D22</f>
        <v>1629.99</v>
      </c>
      <c r="F22" s="34">
        <f t="shared" si="0"/>
        <v>100</v>
      </c>
      <c r="G22" s="62"/>
    </row>
    <row r="23" spans="1:8" ht="18" customHeight="1" x14ac:dyDescent="0.25">
      <c r="D23" s="32"/>
      <c r="E23" s="32"/>
    </row>
    <row r="24" spans="1:8" ht="49.5" customHeight="1" x14ac:dyDescent="0.25">
      <c r="A24" s="101" t="s">
        <v>127</v>
      </c>
      <c r="B24" s="101"/>
      <c r="C24" s="101"/>
      <c r="D24" s="101"/>
      <c r="E24" s="101"/>
      <c r="F24" s="101"/>
      <c r="G24" s="101"/>
    </row>
    <row r="25" spans="1:8" ht="12.75" customHeight="1" x14ac:dyDescent="0.25">
      <c r="A25" s="100" t="s">
        <v>2</v>
      </c>
      <c r="B25" s="100" t="s">
        <v>3</v>
      </c>
      <c r="C25" s="100" t="s">
        <v>4</v>
      </c>
      <c r="D25" s="100" t="s">
        <v>124</v>
      </c>
      <c r="E25" s="100" t="s">
        <v>125</v>
      </c>
      <c r="F25" s="100" t="s">
        <v>109</v>
      </c>
      <c r="G25" s="100" t="s">
        <v>110</v>
      </c>
    </row>
    <row r="26" spans="1:8" ht="67.5" customHeight="1" x14ac:dyDescent="0.25">
      <c r="A26" s="100"/>
      <c r="B26" s="100"/>
      <c r="C26" s="100"/>
      <c r="D26" s="100"/>
      <c r="E26" s="100"/>
      <c r="F26" s="100"/>
      <c r="G26" s="100"/>
    </row>
    <row r="27" spans="1:8" ht="25.5" x14ac:dyDescent="0.25">
      <c r="A27" s="6" t="s">
        <v>5</v>
      </c>
      <c r="B27" s="6" t="s">
        <v>29</v>
      </c>
      <c r="C27" s="6" t="s">
        <v>7</v>
      </c>
      <c r="D27" s="7">
        <v>13206.44</v>
      </c>
      <c r="E27" s="7">
        <v>12569.46</v>
      </c>
      <c r="F27" s="34">
        <f t="shared" ref="F27:F44" si="1">E27/D27*100</f>
        <v>95.176747102171362</v>
      </c>
      <c r="G27" s="71" t="s">
        <v>111</v>
      </c>
    </row>
    <row r="28" spans="1:8" ht="75" x14ac:dyDescent="0.25">
      <c r="A28" s="6" t="s">
        <v>18</v>
      </c>
      <c r="B28" s="13" t="s">
        <v>30</v>
      </c>
      <c r="C28" s="13" t="s">
        <v>31</v>
      </c>
      <c r="D28" s="14">
        <v>613507.51</v>
      </c>
      <c r="E28" s="14">
        <f>E40</f>
        <v>509202.58</v>
      </c>
      <c r="F28" s="33">
        <f t="shared" si="1"/>
        <v>82.998589536418237</v>
      </c>
      <c r="G28" s="73" t="s">
        <v>116</v>
      </c>
    </row>
    <row r="29" spans="1:8" x14ac:dyDescent="0.25">
      <c r="A29" s="24" t="s">
        <v>20</v>
      </c>
      <c r="B29" s="13" t="s">
        <v>32</v>
      </c>
      <c r="C29" s="13" t="s">
        <v>28</v>
      </c>
      <c r="D29" s="14">
        <v>21.53</v>
      </c>
      <c r="E29" s="14">
        <f>D29</f>
        <v>21.53</v>
      </c>
      <c r="F29" s="33">
        <f t="shared" si="1"/>
        <v>100</v>
      </c>
      <c r="G29" s="62"/>
    </row>
    <row r="30" spans="1:8" ht="63.75" x14ac:dyDescent="0.25">
      <c r="A30" s="23" t="s">
        <v>22</v>
      </c>
      <c r="B30" s="12" t="s">
        <v>33</v>
      </c>
      <c r="C30" s="33" t="s">
        <v>7</v>
      </c>
      <c r="D30" s="22">
        <v>2851586.89</v>
      </c>
      <c r="E30" s="22">
        <v>2366773.5699999998</v>
      </c>
      <c r="F30" s="33">
        <f t="shared" si="1"/>
        <v>82.998472825774556</v>
      </c>
      <c r="G30" s="76" t="s">
        <v>131</v>
      </c>
      <c r="H30" s="5"/>
    </row>
    <row r="31" spans="1:8" ht="38.25" x14ac:dyDescent="0.25">
      <c r="A31" s="23" t="s">
        <v>24</v>
      </c>
      <c r="B31" s="13" t="s">
        <v>34</v>
      </c>
      <c r="C31" s="13" t="s">
        <v>28</v>
      </c>
      <c r="D31" s="22">
        <v>4648.01</v>
      </c>
      <c r="E31" s="22">
        <f>D31</f>
        <v>4648.01</v>
      </c>
      <c r="F31" s="33">
        <f t="shared" si="1"/>
        <v>100</v>
      </c>
      <c r="G31" s="62"/>
    </row>
    <row r="32" spans="1:8" ht="25.5" x14ac:dyDescent="0.25">
      <c r="A32" s="29" t="s">
        <v>26</v>
      </c>
      <c r="B32" s="6" t="s">
        <v>35</v>
      </c>
      <c r="C32" s="34" t="s">
        <v>7</v>
      </c>
      <c r="D32" s="28">
        <f>D19+D27+D30</f>
        <v>4206275.2</v>
      </c>
      <c r="E32" s="28">
        <f>E27+E19+E30</f>
        <v>3633097.2399999998</v>
      </c>
      <c r="F32" s="34">
        <f t="shared" si="1"/>
        <v>86.373265353631638</v>
      </c>
      <c r="G32" s="72"/>
    </row>
    <row r="33" spans="1:7" x14ac:dyDescent="0.25">
      <c r="A33" s="29" t="s">
        <v>36</v>
      </c>
      <c r="B33" s="35" t="s">
        <v>37</v>
      </c>
      <c r="C33" s="34" t="s">
        <v>7</v>
      </c>
      <c r="D33" s="28">
        <f>D32</f>
        <v>4206275.2</v>
      </c>
      <c r="E33" s="28">
        <f>E36</f>
        <v>3357956.0300000003</v>
      </c>
      <c r="F33" s="34">
        <f t="shared" si="1"/>
        <v>79.832057350883744</v>
      </c>
      <c r="G33" s="62"/>
    </row>
    <row r="34" spans="1:7" ht="30" x14ac:dyDescent="0.25">
      <c r="A34" s="29" t="s">
        <v>38</v>
      </c>
      <c r="B34" s="9" t="s">
        <v>23</v>
      </c>
      <c r="C34" s="6" t="s">
        <v>31</v>
      </c>
      <c r="D34" s="28">
        <f>D20</f>
        <v>823000.06</v>
      </c>
      <c r="E34" s="28">
        <f>E20</f>
        <v>680356.61</v>
      </c>
      <c r="F34" s="34">
        <f t="shared" si="1"/>
        <v>82.667868821297532</v>
      </c>
      <c r="G34" s="73" t="s">
        <v>113</v>
      </c>
    </row>
    <row r="35" spans="1:7" ht="15.75" x14ac:dyDescent="0.25">
      <c r="A35" s="102" t="s">
        <v>39</v>
      </c>
      <c r="B35" s="98" t="s">
        <v>40</v>
      </c>
      <c r="C35" s="36" t="s">
        <v>31</v>
      </c>
      <c r="D35" s="37">
        <f>D38+D40+D42</f>
        <v>823000.05999999994</v>
      </c>
      <c r="E35" s="37">
        <f>E38+E40+E42</f>
        <v>679028.87</v>
      </c>
      <c r="F35" s="34">
        <f t="shared" si="1"/>
        <v>82.506539549948528</v>
      </c>
      <c r="G35" s="62"/>
    </row>
    <row r="36" spans="1:7" ht="15.75" x14ac:dyDescent="0.25">
      <c r="A36" s="103"/>
      <c r="B36" s="99"/>
      <c r="C36" s="36" t="s">
        <v>7</v>
      </c>
      <c r="D36" s="37">
        <f>D39+D41+D43</f>
        <v>4206275.21</v>
      </c>
      <c r="E36" s="37">
        <f>E39+E41+E43</f>
        <v>3357956.0300000003</v>
      </c>
      <c r="F36" s="34">
        <f t="shared" si="1"/>
        <v>79.832057161091001</v>
      </c>
      <c r="G36" s="62"/>
    </row>
    <row r="37" spans="1:7" ht="15.75" x14ac:dyDescent="0.25">
      <c r="A37" s="29"/>
      <c r="B37" s="38" t="s">
        <v>41</v>
      </c>
      <c r="C37" s="36"/>
      <c r="D37" s="37"/>
      <c r="E37" s="37"/>
      <c r="F37" s="34"/>
      <c r="G37" s="62"/>
    </row>
    <row r="38" spans="1:7" ht="15.75" customHeight="1" x14ac:dyDescent="0.25">
      <c r="A38" s="96" t="s">
        <v>112</v>
      </c>
      <c r="B38" s="98" t="s">
        <v>42</v>
      </c>
      <c r="C38" s="36" t="s">
        <v>31</v>
      </c>
      <c r="D38" s="37">
        <v>35846.47</v>
      </c>
      <c r="E38" s="37">
        <v>9763</v>
      </c>
      <c r="F38" s="34">
        <f t="shared" si="1"/>
        <v>27.235596698921817</v>
      </c>
      <c r="G38" s="106" t="s">
        <v>130</v>
      </c>
    </row>
    <row r="39" spans="1:7" ht="15.75" x14ac:dyDescent="0.25">
      <c r="A39" s="97"/>
      <c r="B39" s="99"/>
      <c r="C39" s="36" t="s">
        <v>7</v>
      </c>
      <c r="D39" s="37">
        <v>58429.39</v>
      </c>
      <c r="E39" s="37">
        <v>16123.79</v>
      </c>
      <c r="F39" s="34">
        <f t="shared" si="1"/>
        <v>27.59534200168785</v>
      </c>
      <c r="G39" s="107"/>
    </row>
    <row r="40" spans="1:7" ht="78" customHeight="1" x14ac:dyDescent="0.25">
      <c r="A40" s="96" t="s">
        <v>112</v>
      </c>
      <c r="B40" s="98" t="s">
        <v>43</v>
      </c>
      <c r="C40" s="36" t="s">
        <v>31</v>
      </c>
      <c r="D40" s="37">
        <v>613507.51</v>
      </c>
      <c r="E40" s="37">
        <v>509202.58</v>
      </c>
      <c r="F40" s="34">
        <f t="shared" si="1"/>
        <v>82.998589536418237</v>
      </c>
      <c r="G40" s="73" t="s">
        <v>116</v>
      </c>
    </row>
    <row r="41" spans="1:7" ht="15.75" x14ac:dyDescent="0.25">
      <c r="A41" s="97"/>
      <c r="B41" s="99"/>
      <c r="C41" s="36" t="s">
        <v>7</v>
      </c>
      <c r="D41" s="37">
        <v>3864804.44</v>
      </c>
      <c r="E41" s="37">
        <v>3080930.68</v>
      </c>
      <c r="F41" s="34">
        <f t="shared" si="1"/>
        <v>79.717634561607994</v>
      </c>
      <c r="G41" s="62"/>
    </row>
    <row r="42" spans="1:7" ht="47.25" x14ac:dyDescent="0.25">
      <c r="A42" s="39" t="s">
        <v>112</v>
      </c>
      <c r="B42" s="38" t="s">
        <v>44</v>
      </c>
      <c r="C42" s="36" t="s">
        <v>31</v>
      </c>
      <c r="D42" s="37">
        <v>173646.07999999999</v>
      </c>
      <c r="E42" s="37">
        <v>160063.29</v>
      </c>
      <c r="F42" s="34">
        <f t="shared" si="1"/>
        <v>92.17788849595685</v>
      </c>
      <c r="G42" s="104" t="s">
        <v>118</v>
      </c>
    </row>
    <row r="43" spans="1:7" ht="63" x14ac:dyDescent="0.25">
      <c r="A43" s="29" t="s">
        <v>112</v>
      </c>
      <c r="B43" s="38" t="s">
        <v>45</v>
      </c>
      <c r="C43" s="36" t="s">
        <v>7</v>
      </c>
      <c r="D43" s="37">
        <v>283041.38</v>
      </c>
      <c r="E43" s="37">
        <v>260901.56</v>
      </c>
      <c r="F43" s="34">
        <f t="shared" si="1"/>
        <v>92.177885791823087</v>
      </c>
      <c r="G43" s="105"/>
    </row>
    <row r="44" spans="1:7" ht="31.5" x14ac:dyDescent="0.25">
      <c r="A44" s="29" t="s">
        <v>46</v>
      </c>
      <c r="B44" s="38" t="s">
        <v>47</v>
      </c>
      <c r="C44" s="38" t="s">
        <v>28</v>
      </c>
      <c r="D44" s="37">
        <f>D22+D29+D31-0.01</f>
        <v>6299.52</v>
      </c>
      <c r="E44" s="37">
        <f>D44</f>
        <v>6299.52</v>
      </c>
      <c r="F44" s="34">
        <f t="shared" si="1"/>
        <v>100</v>
      </c>
      <c r="G44" s="62"/>
    </row>
    <row r="45" spans="1:7" x14ac:dyDescent="0.25">
      <c r="D45" s="32"/>
      <c r="E45" s="32"/>
    </row>
    <row r="46" spans="1:7" x14ac:dyDescent="0.25">
      <c r="D46" s="32"/>
      <c r="E46" s="32"/>
    </row>
    <row r="47" spans="1:7" x14ac:dyDescent="0.25">
      <c r="D47" s="32"/>
      <c r="E47" s="32"/>
    </row>
    <row r="48" spans="1:7" x14ac:dyDescent="0.25">
      <c r="D48" s="32"/>
      <c r="E48" s="32"/>
    </row>
    <row r="49" spans="4:5" x14ac:dyDescent="0.25">
      <c r="D49" s="32"/>
      <c r="E49" s="32"/>
    </row>
    <row r="50" spans="4:5" x14ac:dyDescent="0.25">
      <c r="D50" s="32"/>
      <c r="E50" s="32"/>
    </row>
    <row r="51" spans="4:5" x14ac:dyDescent="0.25">
      <c r="D51" s="32"/>
      <c r="E51" s="32"/>
    </row>
    <row r="52" spans="4:5" x14ac:dyDescent="0.25">
      <c r="D52" s="32"/>
      <c r="E52" s="32"/>
    </row>
    <row r="53" spans="4:5" x14ac:dyDescent="0.25">
      <c r="D53" s="32"/>
      <c r="E53" s="32"/>
    </row>
    <row r="54" spans="4:5" x14ac:dyDescent="0.25">
      <c r="D54" s="32"/>
      <c r="E54" s="32"/>
    </row>
    <row r="55" spans="4:5" x14ac:dyDescent="0.25">
      <c r="D55" s="32"/>
      <c r="E55" s="32"/>
    </row>
    <row r="56" spans="4:5" x14ac:dyDescent="0.25">
      <c r="D56" s="32"/>
      <c r="E56" s="32"/>
    </row>
    <row r="57" spans="4:5" x14ac:dyDescent="0.25">
      <c r="D57" s="32"/>
      <c r="E57" s="32"/>
    </row>
    <row r="58" spans="4:5" x14ac:dyDescent="0.25">
      <c r="D58" s="32"/>
      <c r="E58" s="32"/>
    </row>
    <row r="59" spans="4:5" x14ac:dyDescent="0.25">
      <c r="D59" s="32"/>
      <c r="E59" s="32"/>
    </row>
    <row r="60" spans="4:5" x14ac:dyDescent="0.25">
      <c r="D60" s="32"/>
      <c r="E60" s="32"/>
    </row>
    <row r="61" spans="4:5" x14ac:dyDescent="0.25">
      <c r="D61" s="32"/>
      <c r="E61" s="32"/>
    </row>
    <row r="62" spans="4:5" x14ac:dyDescent="0.25">
      <c r="D62" s="32"/>
      <c r="E62" s="32"/>
    </row>
    <row r="63" spans="4:5" x14ac:dyDescent="0.25">
      <c r="D63" s="32"/>
      <c r="E63" s="32"/>
    </row>
    <row r="64" spans="4:5" x14ac:dyDescent="0.25">
      <c r="D64" s="32"/>
      <c r="E64" s="32"/>
    </row>
    <row r="65" spans="4:5" x14ac:dyDescent="0.25">
      <c r="D65" s="32"/>
      <c r="E65" s="32"/>
    </row>
    <row r="66" spans="4:5" x14ac:dyDescent="0.25">
      <c r="D66" s="32"/>
      <c r="E66" s="32"/>
    </row>
    <row r="67" spans="4:5" x14ac:dyDescent="0.25">
      <c r="D67" s="32"/>
      <c r="E67" s="32"/>
    </row>
    <row r="68" spans="4:5" x14ac:dyDescent="0.25">
      <c r="D68" s="32"/>
      <c r="E68" s="32"/>
    </row>
    <row r="69" spans="4:5" x14ac:dyDescent="0.25">
      <c r="D69" s="32"/>
      <c r="E69" s="32"/>
    </row>
    <row r="70" spans="4:5" x14ac:dyDescent="0.25">
      <c r="D70" s="32"/>
      <c r="E70" s="32"/>
    </row>
    <row r="71" spans="4:5" x14ac:dyDescent="0.25">
      <c r="D71" s="32"/>
      <c r="E71" s="32"/>
    </row>
    <row r="72" spans="4:5" x14ac:dyDescent="0.25">
      <c r="D72" s="32"/>
      <c r="E72" s="32"/>
    </row>
    <row r="73" spans="4:5" x14ac:dyDescent="0.25">
      <c r="D73" s="32"/>
      <c r="E73" s="32"/>
    </row>
    <row r="74" spans="4:5" x14ac:dyDescent="0.25">
      <c r="D74" s="32"/>
      <c r="E74" s="32"/>
    </row>
    <row r="75" spans="4:5" x14ac:dyDescent="0.25">
      <c r="D75" s="32"/>
      <c r="E75" s="32"/>
    </row>
    <row r="76" spans="4:5" x14ac:dyDescent="0.25">
      <c r="D76" s="32"/>
      <c r="E76" s="32"/>
    </row>
    <row r="77" spans="4:5" x14ac:dyDescent="0.25">
      <c r="D77" s="32"/>
      <c r="E77" s="32"/>
    </row>
    <row r="78" spans="4:5" x14ac:dyDescent="0.25">
      <c r="D78" s="32"/>
      <c r="E78" s="32"/>
    </row>
    <row r="79" spans="4:5" x14ac:dyDescent="0.25">
      <c r="D79" s="32"/>
      <c r="E79" s="32"/>
    </row>
    <row r="80" spans="4:5" x14ac:dyDescent="0.25">
      <c r="D80" s="32"/>
      <c r="E80" s="32"/>
    </row>
    <row r="81" spans="4:5" x14ac:dyDescent="0.25">
      <c r="D81" s="32"/>
      <c r="E81" s="32"/>
    </row>
    <row r="82" spans="4:5" x14ac:dyDescent="0.25">
      <c r="D82" s="32"/>
      <c r="E82" s="32"/>
    </row>
    <row r="83" spans="4:5" x14ac:dyDescent="0.25">
      <c r="D83" s="32"/>
      <c r="E83" s="32"/>
    </row>
    <row r="84" spans="4:5" x14ac:dyDescent="0.25">
      <c r="D84" s="32"/>
      <c r="E84" s="32"/>
    </row>
    <row r="85" spans="4:5" x14ac:dyDescent="0.25">
      <c r="D85" s="32"/>
      <c r="E85" s="32"/>
    </row>
    <row r="86" spans="4:5" x14ac:dyDescent="0.25">
      <c r="D86" s="32"/>
      <c r="E86" s="32"/>
    </row>
    <row r="87" spans="4:5" x14ac:dyDescent="0.25">
      <c r="D87" s="32"/>
      <c r="E87" s="32"/>
    </row>
    <row r="88" spans="4:5" x14ac:dyDescent="0.25">
      <c r="D88" s="32"/>
      <c r="E88" s="32"/>
    </row>
    <row r="89" spans="4:5" x14ac:dyDescent="0.25">
      <c r="D89" s="32"/>
      <c r="E89" s="32"/>
    </row>
    <row r="90" spans="4:5" x14ac:dyDescent="0.25">
      <c r="D90" s="32"/>
      <c r="E90" s="32"/>
    </row>
    <row r="91" spans="4:5" x14ac:dyDescent="0.25">
      <c r="D91" s="32"/>
      <c r="E91" s="32"/>
    </row>
    <row r="92" spans="4:5" x14ac:dyDescent="0.25">
      <c r="D92" s="32"/>
      <c r="E92" s="32"/>
    </row>
    <row r="93" spans="4:5" x14ac:dyDescent="0.25">
      <c r="D93" s="32"/>
      <c r="E93" s="32"/>
    </row>
    <row r="94" spans="4:5" x14ac:dyDescent="0.25">
      <c r="D94" s="32"/>
      <c r="E94" s="32"/>
    </row>
    <row r="95" spans="4:5" x14ac:dyDescent="0.25">
      <c r="D95" s="32"/>
      <c r="E95" s="32"/>
    </row>
    <row r="96" spans="4:5" x14ac:dyDescent="0.25">
      <c r="D96" s="32"/>
      <c r="E96" s="32"/>
    </row>
    <row r="97" spans="4:5" x14ac:dyDescent="0.25">
      <c r="D97" s="32"/>
      <c r="E97" s="32"/>
    </row>
    <row r="98" spans="4:5" x14ac:dyDescent="0.25">
      <c r="D98" s="32"/>
      <c r="E98" s="32"/>
    </row>
    <row r="99" spans="4:5" x14ac:dyDescent="0.25">
      <c r="D99" s="32"/>
      <c r="E99" s="32"/>
    </row>
    <row r="100" spans="4:5" x14ac:dyDescent="0.25">
      <c r="D100" s="32"/>
      <c r="E100" s="32"/>
    </row>
    <row r="101" spans="4:5" x14ac:dyDescent="0.25">
      <c r="D101" s="32"/>
      <c r="E101" s="32"/>
    </row>
    <row r="102" spans="4:5" x14ac:dyDescent="0.25">
      <c r="D102" s="32"/>
      <c r="E102" s="32"/>
    </row>
    <row r="103" spans="4:5" x14ac:dyDescent="0.25">
      <c r="D103" s="32"/>
      <c r="E103" s="32"/>
    </row>
    <row r="104" spans="4:5" x14ac:dyDescent="0.25">
      <c r="D104" s="32"/>
      <c r="E104" s="32"/>
    </row>
    <row r="105" spans="4:5" x14ac:dyDescent="0.25">
      <c r="D105" s="32"/>
      <c r="E105" s="32"/>
    </row>
    <row r="106" spans="4:5" x14ac:dyDescent="0.25">
      <c r="D106" s="32"/>
      <c r="E106" s="32"/>
    </row>
    <row r="107" spans="4:5" x14ac:dyDescent="0.25">
      <c r="D107" s="32"/>
      <c r="E107" s="32"/>
    </row>
    <row r="108" spans="4:5" x14ac:dyDescent="0.25">
      <c r="D108" s="32"/>
      <c r="E108" s="32"/>
    </row>
    <row r="109" spans="4:5" x14ac:dyDescent="0.25">
      <c r="D109" s="32"/>
      <c r="E109" s="32"/>
    </row>
    <row r="110" spans="4:5" x14ac:dyDescent="0.25">
      <c r="D110" s="32"/>
      <c r="E110" s="32"/>
    </row>
    <row r="111" spans="4:5" x14ac:dyDescent="0.25">
      <c r="D111" s="32"/>
      <c r="E111" s="32"/>
    </row>
    <row r="112" spans="4:5" x14ac:dyDescent="0.25">
      <c r="D112" s="32"/>
      <c r="E112" s="32"/>
    </row>
    <row r="113" spans="4:5" x14ac:dyDescent="0.25">
      <c r="D113" s="32"/>
      <c r="E113" s="32"/>
    </row>
    <row r="114" spans="4:5" x14ac:dyDescent="0.25">
      <c r="D114" s="32"/>
      <c r="E114" s="32"/>
    </row>
    <row r="115" spans="4:5" x14ac:dyDescent="0.25">
      <c r="D115" s="32"/>
      <c r="E115" s="32"/>
    </row>
    <row r="116" spans="4:5" x14ac:dyDescent="0.25">
      <c r="D116" s="32"/>
      <c r="E116" s="32"/>
    </row>
    <row r="117" spans="4:5" x14ac:dyDescent="0.25">
      <c r="D117" s="32"/>
      <c r="E117" s="32"/>
    </row>
    <row r="118" spans="4:5" x14ac:dyDescent="0.25">
      <c r="D118" s="32"/>
      <c r="E118" s="32"/>
    </row>
    <row r="119" spans="4:5" x14ac:dyDescent="0.25">
      <c r="D119" s="32"/>
      <c r="E119" s="32"/>
    </row>
    <row r="120" spans="4:5" x14ac:dyDescent="0.25">
      <c r="D120" s="32"/>
      <c r="E120" s="32"/>
    </row>
    <row r="121" spans="4:5" x14ac:dyDescent="0.25">
      <c r="D121" s="32"/>
      <c r="E121" s="32"/>
    </row>
    <row r="122" spans="4:5" x14ac:dyDescent="0.25">
      <c r="D122" s="32"/>
      <c r="E122" s="32"/>
    </row>
    <row r="123" spans="4:5" x14ac:dyDescent="0.25">
      <c r="D123" s="32"/>
      <c r="E123" s="32"/>
    </row>
    <row r="124" spans="4:5" x14ac:dyDescent="0.25">
      <c r="D124" s="32"/>
      <c r="E124" s="32"/>
    </row>
    <row r="125" spans="4:5" x14ac:dyDescent="0.25">
      <c r="D125" s="32"/>
      <c r="E125" s="32"/>
    </row>
    <row r="126" spans="4:5" x14ac:dyDescent="0.25">
      <c r="D126" s="32"/>
      <c r="E126" s="32"/>
    </row>
    <row r="127" spans="4:5" x14ac:dyDescent="0.25">
      <c r="D127" s="32"/>
      <c r="E127" s="32"/>
    </row>
    <row r="128" spans="4:5" x14ac:dyDescent="0.25">
      <c r="D128" s="32"/>
      <c r="E128" s="32"/>
    </row>
    <row r="129" spans="4:5" x14ac:dyDescent="0.25">
      <c r="D129" s="32"/>
      <c r="E129" s="32"/>
    </row>
    <row r="130" spans="4:5" x14ac:dyDescent="0.25">
      <c r="D130" s="32"/>
      <c r="E130" s="32"/>
    </row>
    <row r="131" spans="4:5" x14ac:dyDescent="0.25">
      <c r="D131" s="32"/>
      <c r="E131" s="32"/>
    </row>
    <row r="132" spans="4:5" x14ac:dyDescent="0.25">
      <c r="D132" s="32"/>
      <c r="E132" s="32"/>
    </row>
    <row r="133" spans="4:5" x14ac:dyDescent="0.25">
      <c r="D133" s="32"/>
      <c r="E133" s="32"/>
    </row>
    <row r="134" spans="4:5" x14ac:dyDescent="0.25">
      <c r="D134" s="32"/>
      <c r="E134" s="32"/>
    </row>
    <row r="135" spans="4:5" x14ac:dyDescent="0.25">
      <c r="D135" s="32"/>
      <c r="E135" s="32"/>
    </row>
    <row r="136" spans="4:5" x14ac:dyDescent="0.25">
      <c r="D136" s="32"/>
      <c r="E136" s="32"/>
    </row>
    <row r="137" spans="4:5" x14ac:dyDescent="0.25">
      <c r="D137" s="32"/>
      <c r="E137" s="32"/>
    </row>
    <row r="138" spans="4:5" x14ac:dyDescent="0.25">
      <c r="D138" s="32"/>
      <c r="E138" s="32"/>
    </row>
    <row r="139" spans="4:5" x14ac:dyDescent="0.25">
      <c r="D139" s="32"/>
      <c r="E139" s="32"/>
    </row>
    <row r="140" spans="4:5" x14ac:dyDescent="0.25">
      <c r="D140" s="32"/>
      <c r="E140" s="32"/>
    </row>
    <row r="141" spans="4:5" x14ac:dyDescent="0.25">
      <c r="D141" s="32"/>
      <c r="E141" s="32"/>
    </row>
    <row r="142" spans="4:5" x14ac:dyDescent="0.25">
      <c r="D142" s="32"/>
      <c r="E142" s="32"/>
    </row>
    <row r="143" spans="4:5" x14ac:dyDescent="0.25">
      <c r="D143" s="32"/>
      <c r="E143" s="32"/>
    </row>
    <row r="144" spans="4:5" x14ac:dyDescent="0.25">
      <c r="D144" s="32"/>
      <c r="E144" s="32"/>
    </row>
    <row r="145" spans="4:5" x14ac:dyDescent="0.25">
      <c r="D145" s="32"/>
      <c r="E145" s="32"/>
    </row>
    <row r="146" spans="4:5" x14ac:dyDescent="0.25">
      <c r="D146" s="32"/>
      <c r="E146" s="32"/>
    </row>
    <row r="147" spans="4:5" x14ac:dyDescent="0.25">
      <c r="D147" s="32"/>
      <c r="E147" s="32"/>
    </row>
    <row r="148" spans="4:5" x14ac:dyDescent="0.25">
      <c r="D148" s="32"/>
      <c r="E148" s="32"/>
    </row>
    <row r="149" spans="4:5" x14ac:dyDescent="0.25">
      <c r="D149" s="32"/>
      <c r="E149" s="32"/>
    </row>
    <row r="150" spans="4:5" x14ac:dyDescent="0.25">
      <c r="D150" s="32"/>
      <c r="E150" s="32"/>
    </row>
    <row r="151" spans="4:5" x14ac:dyDescent="0.25">
      <c r="D151" s="32"/>
      <c r="E151" s="32"/>
    </row>
    <row r="152" spans="4:5" x14ac:dyDescent="0.25">
      <c r="D152" s="32"/>
      <c r="E152" s="32"/>
    </row>
    <row r="153" spans="4:5" x14ac:dyDescent="0.25">
      <c r="D153" s="32"/>
      <c r="E153" s="32"/>
    </row>
    <row r="154" spans="4:5" x14ac:dyDescent="0.25">
      <c r="D154" s="32"/>
      <c r="E154" s="32"/>
    </row>
    <row r="155" spans="4:5" x14ac:dyDescent="0.25">
      <c r="D155" s="32"/>
      <c r="E155" s="32"/>
    </row>
    <row r="156" spans="4:5" x14ac:dyDescent="0.25">
      <c r="D156" s="32"/>
      <c r="E156" s="32"/>
    </row>
    <row r="157" spans="4:5" x14ac:dyDescent="0.25">
      <c r="D157" s="32"/>
      <c r="E157" s="32"/>
    </row>
    <row r="158" spans="4:5" x14ac:dyDescent="0.25">
      <c r="D158" s="32"/>
      <c r="E158" s="32"/>
    </row>
    <row r="159" spans="4:5" x14ac:dyDescent="0.25">
      <c r="D159" s="32"/>
      <c r="E159" s="32"/>
    </row>
    <row r="160" spans="4:5" x14ac:dyDescent="0.25">
      <c r="D160" s="32"/>
      <c r="E160" s="32"/>
    </row>
    <row r="161" spans="4:5" x14ac:dyDescent="0.25">
      <c r="D161" s="32"/>
      <c r="E161" s="32"/>
    </row>
    <row r="162" spans="4:5" x14ac:dyDescent="0.25">
      <c r="D162" s="32"/>
      <c r="E162" s="32"/>
    </row>
    <row r="163" spans="4:5" x14ac:dyDescent="0.25">
      <c r="D163" s="32"/>
      <c r="E163" s="32"/>
    </row>
    <row r="164" spans="4:5" x14ac:dyDescent="0.25">
      <c r="D164" s="32"/>
      <c r="E164" s="32"/>
    </row>
    <row r="165" spans="4:5" x14ac:dyDescent="0.25">
      <c r="D165" s="32"/>
      <c r="E165" s="32"/>
    </row>
    <row r="166" spans="4:5" x14ac:dyDescent="0.25">
      <c r="D166" s="32"/>
      <c r="E166" s="32"/>
    </row>
    <row r="167" spans="4:5" x14ac:dyDescent="0.25">
      <c r="D167" s="32"/>
      <c r="E167" s="32"/>
    </row>
    <row r="168" spans="4:5" x14ac:dyDescent="0.25">
      <c r="D168" s="32"/>
      <c r="E168" s="32"/>
    </row>
    <row r="169" spans="4:5" x14ac:dyDescent="0.25">
      <c r="D169" s="32"/>
      <c r="E169" s="32"/>
    </row>
    <row r="170" spans="4:5" x14ac:dyDescent="0.25">
      <c r="D170" s="32"/>
      <c r="E170" s="32"/>
    </row>
    <row r="171" spans="4:5" x14ac:dyDescent="0.25">
      <c r="D171" s="32"/>
      <c r="E171" s="32"/>
    </row>
    <row r="172" spans="4:5" x14ac:dyDescent="0.25">
      <c r="D172" s="32"/>
      <c r="E172" s="32"/>
    </row>
    <row r="173" spans="4:5" x14ac:dyDescent="0.25">
      <c r="D173" s="32"/>
      <c r="E173" s="32"/>
    </row>
    <row r="174" spans="4:5" x14ac:dyDescent="0.25">
      <c r="D174" s="32"/>
      <c r="E174" s="32"/>
    </row>
    <row r="175" spans="4:5" x14ac:dyDescent="0.25">
      <c r="D175" s="32"/>
      <c r="E175" s="32"/>
    </row>
    <row r="176" spans="4:5" x14ac:dyDescent="0.25">
      <c r="D176" s="32"/>
      <c r="E176" s="32"/>
    </row>
    <row r="177" spans="4:5" x14ac:dyDescent="0.25">
      <c r="D177" s="32"/>
      <c r="E177" s="32"/>
    </row>
    <row r="178" spans="4:5" x14ac:dyDescent="0.25">
      <c r="D178" s="32"/>
      <c r="E178" s="32"/>
    </row>
    <row r="179" spans="4:5" x14ac:dyDescent="0.25">
      <c r="D179" s="32"/>
      <c r="E179" s="32"/>
    </row>
    <row r="180" spans="4:5" x14ac:dyDescent="0.25">
      <c r="D180" s="32"/>
      <c r="E180" s="32"/>
    </row>
    <row r="181" spans="4:5" x14ac:dyDescent="0.25">
      <c r="D181" s="32"/>
      <c r="E181" s="32"/>
    </row>
    <row r="182" spans="4:5" x14ac:dyDescent="0.25">
      <c r="D182" s="32"/>
      <c r="E182" s="32"/>
    </row>
    <row r="183" spans="4:5" x14ac:dyDescent="0.25">
      <c r="D183" s="32"/>
      <c r="E183" s="32"/>
    </row>
    <row r="184" spans="4:5" x14ac:dyDescent="0.25">
      <c r="D184" s="32"/>
      <c r="E184" s="32"/>
    </row>
    <row r="185" spans="4:5" x14ac:dyDescent="0.25">
      <c r="D185" s="32"/>
      <c r="E185" s="32"/>
    </row>
    <row r="186" spans="4:5" x14ac:dyDescent="0.25">
      <c r="D186" s="32"/>
      <c r="E186" s="32"/>
    </row>
    <row r="187" spans="4:5" x14ac:dyDescent="0.25">
      <c r="D187" s="32"/>
      <c r="E187" s="32"/>
    </row>
    <row r="188" spans="4:5" x14ac:dyDescent="0.25">
      <c r="D188" s="32"/>
      <c r="E188" s="32"/>
    </row>
    <row r="189" spans="4:5" x14ac:dyDescent="0.25">
      <c r="D189" s="32"/>
      <c r="E189" s="32"/>
    </row>
    <row r="190" spans="4:5" x14ac:dyDescent="0.25">
      <c r="D190" s="32"/>
      <c r="E190" s="32"/>
    </row>
    <row r="191" spans="4:5" x14ac:dyDescent="0.25">
      <c r="D191" s="32"/>
      <c r="E191" s="32"/>
    </row>
    <row r="192" spans="4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  <row r="262" spans="4:5" x14ac:dyDescent="0.25">
      <c r="D262" s="32"/>
      <c r="E262" s="32"/>
    </row>
    <row r="263" spans="4:5" x14ac:dyDescent="0.25">
      <c r="D263" s="32"/>
      <c r="E263" s="32"/>
    </row>
    <row r="264" spans="4:5" x14ac:dyDescent="0.25">
      <c r="D264" s="32"/>
      <c r="E264" s="32"/>
    </row>
    <row r="265" spans="4:5" x14ac:dyDescent="0.25">
      <c r="D265" s="32"/>
      <c r="E265" s="32"/>
    </row>
    <row r="266" spans="4:5" x14ac:dyDescent="0.25">
      <c r="D266" s="32"/>
      <c r="E266" s="32"/>
    </row>
    <row r="267" spans="4:5" x14ac:dyDescent="0.25">
      <c r="D267" s="32"/>
      <c r="E267" s="32"/>
    </row>
    <row r="268" spans="4:5" x14ac:dyDescent="0.25">
      <c r="D268" s="32"/>
      <c r="E268" s="32"/>
    </row>
    <row r="269" spans="4:5" x14ac:dyDescent="0.25">
      <c r="D269" s="32"/>
      <c r="E269" s="32"/>
    </row>
    <row r="270" spans="4:5" x14ac:dyDescent="0.25">
      <c r="D270" s="32"/>
      <c r="E270" s="32"/>
    </row>
    <row r="271" spans="4:5" x14ac:dyDescent="0.25">
      <c r="D271" s="32"/>
      <c r="E271" s="32"/>
    </row>
    <row r="272" spans="4:5" x14ac:dyDescent="0.25">
      <c r="D272" s="32"/>
      <c r="E272" s="32"/>
    </row>
    <row r="273" spans="4:5" x14ac:dyDescent="0.25">
      <c r="D273" s="32"/>
      <c r="E273" s="32"/>
    </row>
    <row r="274" spans="4:5" x14ac:dyDescent="0.25">
      <c r="D274" s="32"/>
      <c r="E274" s="32"/>
    </row>
    <row r="275" spans="4:5" x14ac:dyDescent="0.25">
      <c r="D275" s="32"/>
      <c r="E275" s="32"/>
    </row>
    <row r="276" spans="4:5" x14ac:dyDescent="0.25">
      <c r="D276" s="32"/>
      <c r="E276" s="32"/>
    </row>
    <row r="277" spans="4:5" x14ac:dyDescent="0.25">
      <c r="D277" s="32"/>
      <c r="E277" s="32"/>
    </row>
    <row r="278" spans="4:5" x14ac:dyDescent="0.25">
      <c r="D278" s="32"/>
      <c r="E278" s="32"/>
    </row>
    <row r="279" spans="4:5" x14ac:dyDescent="0.25">
      <c r="D279" s="32"/>
      <c r="E279" s="32"/>
    </row>
    <row r="280" spans="4:5" x14ac:dyDescent="0.25">
      <c r="D280" s="32"/>
      <c r="E280" s="32"/>
    </row>
    <row r="281" spans="4:5" x14ac:dyDescent="0.25">
      <c r="D281" s="32"/>
      <c r="E281" s="32"/>
    </row>
    <row r="282" spans="4:5" x14ac:dyDescent="0.25">
      <c r="D282" s="32"/>
      <c r="E282" s="32"/>
    </row>
    <row r="283" spans="4:5" x14ac:dyDescent="0.25">
      <c r="D283" s="32"/>
      <c r="E283" s="32"/>
    </row>
    <row r="284" spans="4:5" x14ac:dyDescent="0.25">
      <c r="D284" s="32"/>
      <c r="E284" s="32"/>
    </row>
    <row r="285" spans="4:5" x14ac:dyDescent="0.25">
      <c r="D285" s="32"/>
      <c r="E285" s="32"/>
    </row>
    <row r="286" spans="4:5" x14ac:dyDescent="0.25">
      <c r="D286" s="32"/>
      <c r="E286" s="32"/>
    </row>
    <row r="287" spans="4:5" x14ac:dyDescent="0.25">
      <c r="D287" s="32"/>
      <c r="E287" s="32"/>
    </row>
    <row r="288" spans="4:5" x14ac:dyDescent="0.25">
      <c r="D288" s="32"/>
      <c r="E288" s="32"/>
    </row>
    <row r="289" spans="4:5" x14ac:dyDescent="0.25">
      <c r="D289" s="32"/>
      <c r="E289" s="32"/>
    </row>
    <row r="290" spans="4:5" x14ac:dyDescent="0.25">
      <c r="D290" s="32"/>
      <c r="E290" s="32"/>
    </row>
    <row r="291" spans="4:5" x14ac:dyDescent="0.25">
      <c r="D291" s="32"/>
      <c r="E291" s="32"/>
    </row>
    <row r="292" spans="4:5" x14ac:dyDescent="0.25">
      <c r="D292" s="32"/>
      <c r="E292" s="32"/>
    </row>
    <row r="293" spans="4:5" x14ac:dyDescent="0.25">
      <c r="D293" s="32"/>
      <c r="E293" s="32"/>
    </row>
    <row r="294" spans="4:5" x14ac:dyDescent="0.25">
      <c r="D294" s="32"/>
      <c r="E294" s="32"/>
    </row>
    <row r="295" spans="4:5" x14ac:dyDescent="0.25">
      <c r="D295" s="32"/>
      <c r="E295" s="32"/>
    </row>
    <row r="296" spans="4:5" x14ac:dyDescent="0.25">
      <c r="D296" s="32"/>
      <c r="E296" s="32"/>
    </row>
    <row r="297" spans="4:5" x14ac:dyDescent="0.25">
      <c r="D297" s="32"/>
      <c r="E297" s="32"/>
    </row>
    <row r="298" spans="4:5" x14ac:dyDescent="0.25">
      <c r="D298" s="32"/>
      <c r="E298" s="32"/>
    </row>
    <row r="299" spans="4:5" x14ac:dyDescent="0.25">
      <c r="D299" s="32"/>
      <c r="E299" s="32"/>
    </row>
    <row r="300" spans="4:5" x14ac:dyDescent="0.25">
      <c r="D300" s="32"/>
      <c r="E300" s="32"/>
    </row>
    <row r="301" spans="4:5" x14ac:dyDescent="0.25">
      <c r="D301" s="32"/>
      <c r="E301" s="32"/>
    </row>
    <row r="302" spans="4:5" x14ac:dyDescent="0.25">
      <c r="D302" s="32"/>
      <c r="E302" s="32"/>
    </row>
    <row r="303" spans="4:5" x14ac:dyDescent="0.25">
      <c r="D303" s="32"/>
      <c r="E303" s="32"/>
    </row>
    <row r="304" spans="4:5" x14ac:dyDescent="0.25">
      <c r="D304" s="32"/>
      <c r="E304" s="32"/>
    </row>
    <row r="305" spans="4:5" x14ac:dyDescent="0.25">
      <c r="D305" s="32"/>
      <c r="E305" s="32"/>
    </row>
    <row r="306" spans="4:5" x14ac:dyDescent="0.25">
      <c r="D306" s="32"/>
      <c r="E306" s="32"/>
    </row>
    <row r="307" spans="4:5" x14ac:dyDescent="0.25">
      <c r="D307" s="32"/>
      <c r="E307" s="32"/>
    </row>
    <row r="308" spans="4:5" x14ac:dyDescent="0.25">
      <c r="D308" s="32"/>
      <c r="E308" s="32"/>
    </row>
    <row r="309" spans="4:5" x14ac:dyDescent="0.25">
      <c r="D309" s="32"/>
      <c r="E309" s="32"/>
    </row>
    <row r="310" spans="4:5" x14ac:dyDescent="0.25">
      <c r="D310" s="32"/>
      <c r="E310" s="32"/>
    </row>
    <row r="311" spans="4:5" x14ac:dyDescent="0.25">
      <c r="D311" s="32"/>
      <c r="E311" s="32"/>
    </row>
    <row r="312" spans="4:5" x14ac:dyDescent="0.25">
      <c r="D312" s="32"/>
      <c r="E312" s="32"/>
    </row>
    <row r="313" spans="4:5" x14ac:dyDescent="0.25">
      <c r="D313" s="32"/>
      <c r="E313" s="32"/>
    </row>
    <row r="314" spans="4:5" x14ac:dyDescent="0.25">
      <c r="D314" s="32"/>
      <c r="E314" s="32"/>
    </row>
    <row r="315" spans="4:5" x14ac:dyDescent="0.25">
      <c r="D315" s="32"/>
      <c r="E315" s="32"/>
    </row>
    <row r="316" spans="4:5" x14ac:dyDescent="0.25">
      <c r="D316" s="32"/>
      <c r="E316" s="32"/>
    </row>
    <row r="317" spans="4:5" x14ac:dyDescent="0.25">
      <c r="D317" s="32"/>
      <c r="E317" s="32"/>
    </row>
    <row r="318" spans="4:5" x14ac:dyDescent="0.25">
      <c r="D318" s="32"/>
      <c r="E318" s="32"/>
    </row>
    <row r="319" spans="4:5" x14ac:dyDescent="0.25">
      <c r="D319" s="32"/>
      <c r="E319" s="32"/>
    </row>
    <row r="320" spans="4:5" x14ac:dyDescent="0.25">
      <c r="D320" s="32"/>
      <c r="E320" s="32"/>
    </row>
    <row r="321" spans="4:5" x14ac:dyDescent="0.25">
      <c r="D321" s="32"/>
      <c r="E321" s="32"/>
    </row>
    <row r="322" spans="4:5" x14ac:dyDescent="0.25">
      <c r="D322" s="32"/>
      <c r="E322" s="32"/>
    </row>
    <row r="323" spans="4:5" x14ac:dyDescent="0.25">
      <c r="D323" s="32"/>
      <c r="E323" s="32"/>
    </row>
    <row r="324" spans="4:5" x14ac:dyDescent="0.25">
      <c r="D324" s="32"/>
      <c r="E324" s="32"/>
    </row>
    <row r="325" spans="4:5" x14ac:dyDescent="0.25">
      <c r="D325" s="32"/>
      <c r="E325" s="32"/>
    </row>
    <row r="326" spans="4:5" x14ac:dyDescent="0.25">
      <c r="D326" s="32"/>
      <c r="E326" s="32"/>
    </row>
    <row r="327" spans="4:5" x14ac:dyDescent="0.25">
      <c r="D327" s="32"/>
      <c r="E327" s="32"/>
    </row>
    <row r="328" spans="4:5" x14ac:dyDescent="0.25">
      <c r="D328" s="32"/>
      <c r="E328" s="32"/>
    </row>
    <row r="329" spans="4:5" x14ac:dyDescent="0.25">
      <c r="D329" s="32"/>
      <c r="E329" s="32"/>
    </row>
    <row r="330" spans="4:5" x14ac:dyDescent="0.25">
      <c r="D330" s="32"/>
      <c r="E330" s="32"/>
    </row>
    <row r="331" spans="4:5" x14ac:dyDescent="0.25">
      <c r="D331" s="32"/>
      <c r="E331" s="32"/>
    </row>
    <row r="332" spans="4:5" x14ac:dyDescent="0.25">
      <c r="D332" s="32"/>
      <c r="E332" s="32"/>
    </row>
    <row r="333" spans="4:5" x14ac:dyDescent="0.25">
      <c r="D333" s="32"/>
      <c r="E333" s="32"/>
    </row>
    <row r="334" spans="4:5" x14ac:dyDescent="0.25">
      <c r="D334" s="32"/>
      <c r="E334" s="32"/>
    </row>
    <row r="335" spans="4:5" x14ac:dyDescent="0.25">
      <c r="D335" s="32"/>
      <c r="E335" s="32"/>
    </row>
    <row r="336" spans="4:5" x14ac:dyDescent="0.25">
      <c r="D336" s="32"/>
      <c r="E336" s="32"/>
    </row>
    <row r="337" spans="4:5" x14ac:dyDescent="0.25">
      <c r="D337" s="32"/>
      <c r="E337" s="32"/>
    </row>
    <row r="338" spans="4:5" x14ac:dyDescent="0.25">
      <c r="D338" s="32"/>
      <c r="E338" s="32"/>
    </row>
    <row r="339" spans="4:5" x14ac:dyDescent="0.25">
      <c r="D339" s="32"/>
      <c r="E339" s="32"/>
    </row>
    <row r="340" spans="4:5" x14ac:dyDescent="0.25">
      <c r="D340" s="32"/>
      <c r="E340" s="32"/>
    </row>
    <row r="341" spans="4:5" x14ac:dyDescent="0.25">
      <c r="D341" s="32"/>
      <c r="E341" s="32"/>
    </row>
    <row r="342" spans="4:5" x14ac:dyDescent="0.25">
      <c r="D342" s="32"/>
      <c r="E342" s="32"/>
    </row>
    <row r="343" spans="4:5" x14ac:dyDescent="0.25">
      <c r="D343" s="32"/>
      <c r="E343" s="32"/>
    </row>
    <row r="344" spans="4:5" x14ac:dyDescent="0.25">
      <c r="D344" s="32"/>
      <c r="E344" s="32"/>
    </row>
    <row r="345" spans="4:5" x14ac:dyDescent="0.25">
      <c r="D345" s="32"/>
      <c r="E345" s="32"/>
    </row>
    <row r="346" spans="4:5" x14ac:dyDescent="0.25">
      <c r="D346" s="32"/>
      <c r="E346" s="32"/>
    </row>
    <row r="347" spans="4:5" x14ac:dyDescent="0.25">
      <c r="D347" s="32"/>
      <c r="E347" s="32"/>
    </row>
    <row r="348" spans="4:5" x14ac:dyDescent="0.25">
      <c r="D348" s="32"/>
      <c r="E348" s="32"/>
    </row>
    <row r="349" spans="4:5" x14ac:dyDescent="0.25">
      <c r="D349" s="32"/>
      <c r="E349" s="32"/>
    </row>
    <row r="350" spans="4:5" x14ac:dyDescent="0.25">
      <c r="D350" s="32"/>
      <c r="E350" s="32"/>
    </row>
    <row r="351" spans="4:5" x14ac:dyDescent="0.25">
      <c r="D351" s="32"/>
      <c r="E351" s="32"/>
    </row>
    <row r="352" spans="4:5" x14ac:dyDescent="0.25">
      <c r="D352" s="32"/>
      <c r="E352" s="32"/>
    </row>
    <row r="353" spans="4:5" x14ac:dyDescent="0.25">
      <c r="D353" s="32"/>
      <c r="E353" s="32"/>
    </row>
    <row r="354" spans="4:5" x14ac:dyDescent="0.25">
      <c r="D354" s="32"/>
      <c r="E354" s="32"/>
    </row>
    <row r="355" spans="4:5" x14ac:dyDescent="0.25">
      <c r="D355" s="32"/>
      <c r="E355" s="32"/>
    </row>
    <row r="356" spans="4:5" x14ac:dyDescent="0.25">
      <c r="D356" s="32"/>
      <c r="E356" s="32"/>
    </row>
    <row r="357" spans="4:5" x14ac:dyDescent="0.25">
      <c r="D357" s="32"/>
      <c r="E357" s="32"/>
    </row>
    <row r="358" spans="4:5" x14ac:dyDescent="0.25">
      <c r="D358" s="32"/>
      <c r="E358" s="32"/>
    </row>
    <row r="359" spans="4:5" x14ac:dyDescent="0.25">
      <c r="D359" s="32"/>
      <c r="E359" s="32"/>
    </row>
    <row r="360" spans="4:5" x14ac:dyDescent="0.25">
      <c r="D360" s="32"/>
      <c r="E360" s="32"/>
    </row>
    <row r="361" spans="4:5" x14ac:dyDescent="0.25">
      <c r="D361" s="32"/>
      <c r="E361" s="32"/>
    </row>
    <row r="362" spans="4:5" x14ac:dyDescent="0.25">
      <c r="D362" s="32"/>
      <c r="E362" s="32"/>
    </row>
    <row r="363" spans="4:5" x14ac:dyDescent="0.25">
      <c r="D363" s="32"/>
      <c r="E363" s="32"/>
    </row>
    <row r="364" spans="4:5" x14ac:dyDescent="0.25">
      <c r="D364" s="32"/>
      <c r="E364" s="32"/>
    </row>
    <row r="365" spans="4:5" x14ac:dyDescent="0.25">
      <c r="D365" s="32"/>
      <c r="E365" s="32"/>
    </row>
    <row r="366" spans="4:5" x14ac:dyDescent="0.25">
      <c r="D366" s="32"/>
      <c r="E366" s="32"/>
    </row>
    <row r="367" spans="4:5" x14ac:dyDescent="0.25">
      <c r="D367" s="32"/>
      <c r="E367" s="32"/>
    </row>
    <row r="368" spans="4:5" x14ac:dyDescent="0.25">
      <c r="D368" s="32"/>
      <c r="E368" s="32"/>
    </row>
    <row r="369" spans="4:5" x14ac:dyDescent="0.25">
      <c r="D369" s="32"/>
      <c r="E369" s="32"/>
    </row>
    <row r="370" spans="4:5" x14ac:dyDescent="0.25">
      <c r="D370" s="32"/>
      <c r="E370" s="32"/>
    </row>
    <row r="371" spans="4:5" x14ac:dyDescent="0.25">
      <c r="D371" s="32"/>
      <c r="E371" s="32"/>
    </row>
    <row r="372" spans="4:5" x14ac:dyDescent="0.25">
      <c r="D372" s="32"/>
      <c r="E372" s="32"/>
    </row>
    <row r="373" spans="4:5" x14ac:dyDescent="0.25">
      <c r="D373" s="32"/>
      <c r="E373" s="32"/>
    </row>
    <row r="374" spans="4:5" x14ac:dyDescent="0.25">
      <c r="D374" s="32"/>
      <c r="E374" s="32"/>
    </row>
    <row r="375" spans="4:5" x14ac:dyDescent="0.25">
      <c r="D375" s="32"/>
      <c r="E375" s="32"/>
    </row>
    <row r="376" spans="4:5" x14ac:dyDescent="0.25">
      <c r="D376" s="32"/>
      <c r="E376" s="32"/>
    </row>
    <row r="377" spans="4:5" x14ac:dyDescent="0.25">
      <c r="D377" s="32"/>
      <c r="E377" s="32"/>
    </row>
    <row r="378" spans="4:5" x14ac:dyDescent="0.25">
      <c r="D378" s="32"/>
      <c r="E378" s="32"/>
    </row>
    <row r="379" spans="4:5" x14ac:dyDescent="0.25">
      <c r="D379" s="32"/>
      <c r="E379" s="32"/>
    </row>
    <row r="380" spans="4:5" x14ac:dyDescent="0.25">
      <c r="D380" s="32"/>
      <c r="E380" s="32"/>
    </row>
    <row r="381" spans="4:5" x14ac:dyDescent="0.25">
      <c r="D381" s="32"/>
      <c r="E381" s="32"/>
    </row>
    <row r="382" spans="4:5" x14ac:dyDescent="0.25">
      <c r="D382" s="32"/>
      <c r="E382" s="32"/>
    </row>
    <row r="383" spans="4:5" x14ac:dyDescent="0.25">
      <c r="D383" s="32"/>
      <c r="E383" s="32"/>
    </row>
    <row r="384" spans="4:5" x14ac:dyDescent="0.25">
      <c r="D384" s="32"/>
      <c r="E384" s="32"/>
    </row>
    <row r="385" spans="4:5" x14ac:dyDescent="0.25">
      <c r="D385" s="32"/>
      <c r="E385" s="32"/>
    </row>
    <row r="386" spans="4:5" x14ac:dyDescent="0.25">
      <c r="D386" s="32"/>
      <c r="E386" s="32"/>
    </row>
    <row r="387" spans="4:5" x14ac:dyDescent="0.25">
      <c r="D387" s="32"/>
      <c r="E387" s="32"/>
    </row>
    <row r="388" spans="4:5" x14ac:dyDescent="0.25">
      <c r="D388" s="32"/>
      <c r="E388" s="32"/>
    </row>
    <row r="389" spans="4:5" x14ac:dyDescent="0.25">
      <c r="D389" s="32"/>
      <c r="E389" s="32"/>
    </row>
    <row r="390" spans="4:5" x14ac:dyDescent="0.25">
      <c r="D390" s="32"/>
      <c r="E390" s="32"/>
    </row>
    <row r="391" spans="4:5" x14ac:dyDescent="0.25">
      <c r="D391" s="32"/>
      <c r="E391" s="32"/>
    </row>
    <row r="392" spans="4:5" x14ac:dyDescent="0.25">
      <c r="D392" s="32"/>
      <c r="E392" s="32"/>
    </row>
    <row r="393" spans="4:5" x14ac:dyDescent="0.25">
      <c r="D393" s="32"/>
      <c r="E393" s="32"/>
    </row>
    <row r="394" spans="4:5" x14ac:dyDescent="0.25">
      <c r="D394" s="32"/>
      <c r="E394" s="32"/>
    </row>
    <row r="395" spans="4:5" x14ac:dyDescent="0.25">
      <c r="D395" s="32"/>
      <c r="E395" s="32"/>
    </row>
    <row r="396" spans="4:5" x14ac:dyDescent="0.25">
      <c r="D396" s="32"/>
      <c r="E396" s="32"/>
    </row>
    <row r="397" spans="4:5" x14ac:dyDescent="0.25">
      <c r="D397" s="32"/>
      <c r="E397" s="32"/>
    </row>
    <row r="398" spans="4:5" x14ac:dyDescent="0.25">
      <c r="D398" s="32"/>
      <c r="E398" s="32"/>
    </row>
    <row r="399" spans="4:5" x14ac:dyDescent="0.25">
      <c r="D399" s="32"/>
      <c r="E399" s="32"/>
    </row>
    <row r="400" spans="4:5" x14ac:dyDescent="0.25">
      <c r="D400" s="32"/>
      <c r="E400" s="32"/>
    </row>
    <row r="401" spans="4:5" x14ac:dyDescent="0.25">
      <c r="D401" s="32"/>
      <c r="E401" s="32"/>
    </row>
    <row r="402" spans="4:5" x14ac:dyDescent="0.25">
      <c r="D402" s="32"/>
      <c r="E402" s="32"/>
    </row>
    <row r="403" spans="4:5" x14ac:dyDescent="0.25">
      <c r="D403" s="32"/>
      <c r="E403" s="32"/>
    </row>
    <row r="404" spans="4:5" x14ac:dyDescent="0.25">
      <c r="D404" s="32"/>
      <c r="E404" s="32"/>
    </row>
    <row r="405" spans="4:5" x14ac:dyDescent="0.25">
      <c r="D405" s="32"/>
      <c r="E405" s="32"/>
    </row>
    <row r="406" spans="4:5" x14ac:dyDescent="0.25">
      <c r="D406" s="32"/>
      <c r="E406" s="32"/>
    </row>
    <row r="407" spans="4:5" x14ac:dyDescent="0.25">
      <c r="D407" s="32"/>
      <c r="E407" s="32"/>
    </row>
    <row r="408" spans="4:5" x14ac:dyDescent="0.25">
      <c r="D408" s="32"/>
      <c r="E408" s="32"/>
    </row>
    <row r="409" spans="4:5" x14ac:dyDescent="0.25">
      <c r="D409" s="32"/>
      <c r="E409" s="32"/>
    </row>
    <row r="410" spans="4:5" x14ac:dyDescent="0.25">
      <c r="D410" s="32"/>
      <c r="E410" s="32"/>
    </row>
    <row r="411" spans="4:5" x14ac:dyDescent="0.25">
      <c r="D411" s="32"/>
      <c r="E411" s="32"/>
    </row>
    <row r="412" spans="4:5" x14ac:dyDescent="0.25">
      <c r="D412" s="32"/>
      <c r="E412" s="32"/>
    </row>
    <row r="413" spans="4:5" x14ac:dyDescent="0.25">
      <c r="D413" s="32"/>
      <c r="E413" s="32"/>
    </row>
    <row r="414" spans="4:5" x14ac:dyDescent="0.25">
      <c r="D414" s="32"/>
      <c r="E414" s="32"/>
    </row>
    <row r="415" spans="4:5" x14ac:dyDescent="0.25">
      <c r="D415" s="32"/>
      <c r="E415" s="32"/>
    </row>
    <row r="416" spans="4:5" x14ac:dyDescent="0.25">
      <c r="D416" s="32"/>
      <c r="E416" s="32"/>
    </row>
    <row r="417" spans="4:5" x14ac:dyDescent="0.25">
      <c r="D417" s="32"/>
      <c r="E417" s="32"/>
    </row>
    <row r="418" spans="4:5" x14ac:dyDescent="0.25">
      <c r="D418" s="32"/>
      <c r="E418" s="32"/>
    </row>
    <row r="419" spans="4:5" x14ac:dyDescent="0.25">
      <c r="D419" s="32"/>
      <c r="E419" s="32"/>
    </row>
    <row r="420" spans="4:5" x14ac:dyDescent="0.25">
      <c r="D420" s="32"/>
      <c r="E420" s="32"/>
    </row>
    <row r="421" spans="4:5" x14ac:dyDescent="0.25">
      <c r="D421" s="32"/>
      <c r="E421" s="32"/>
    </row>
    <row r="422" spans="4:5" x14ac:dyDescent="0.25">
      <c r="D422" s="32"/>
      <c r="E422" s="32"/>
    </row>
    <row r="423" spans="4:5" x14ac:dyDescent="0.25">
      <c r="D423" s="32"/>
      <c r="E423" s="32"/>
    </row>
    <row r="424" spans="4:5" x14ac:dyDescent="0.25">
      <c r="D424" s="32"/>
      <c r="E424" s="32"/>
    </row>
    <row r="425" spans="4:5" x14ac:dyDescent="0.25">
      <c r="D425" s="32"/>
      <c r="E425" s="32"/>
    </row>
    <row r="426" spans="4:5" x14ac:dyDescent="0.25">
      <c r="D426" s="32"/>
      <c r="E426" s="32"/>
    </row>
    <row r="427" spans="4:5" x14ac:dyDescent="0.25">
      <c r="D427" s="32"/>
      <c r="E427" s="32"/>
    </row>
    <row r="428" spans="4:5" x14ac:dyDescent="0.25">
      <c r="D428" s="32"/>
      <c r="E428" s="32"/>
    </row>
    <row r="429" spans="4:5" x14ac:dyDescent="0.25">
      <c r="D429" s="32"/>
      <c r="E429" s="32"/>
    </row>
    <row r="430" spans="4:5" x14ac:dyDescent="0.25">
      <c r="D430" s="32"/>
      <c r="E430" s="32"/>
    </row>
    <row r="431" spans="4:5" x14ac:dyDescent="0.25">
      <c r="D431" s="32"/>
      <c r="E431" s="32"/>
    </row>
    <row r="432" spans="4:5" x14ac:dyDescent="0.25">
      <c r="D432" s="32"/>
      <c r="E432" s="32"/>
    </row>
    <row r="433" spans="4:5" x14ac:dyDescent="0.25">
      <c r="D433" s="32"/>
      <c r="E433" s="32"/>
    </row>
    <row r="434" spans="4:5" x14ac:dyDescent="0.25">
      <c r="D434" s="32"/>
      <c r="E434" s="32"/>
    </row>
    <row r="435" spans="4:5" x14ac:dyDescent="0.25">
      <c r="D435" s="32"/>
      <c r="E435" s="32"/>
    </row>
    <row r="436" spans="4:5" x14ac:dyDescent="0.25">
      <c r="D436" s="32"/>
      <c r="E436" s="32"/>
    </row>
    <row r="437" spans="4:5" x14ac:dyDescent="0.25">
      <c r="D437" s="32"/>
      <c r="E437" s="32"/>
    </row>
    <row r="438" spans="4:5" x14ac:dyDescent="0.25">
      <c r="D438" s="32"/>
      <c r="E438" s="32"/>
    </row>
    <row r="439" spans="4:5" x14ac:dyDescent="0.25">
      <c r="D439" s="32"/>
      <c r="E439" s="32"/>
    </row>
    <row r="440" spans="4:5" x14ac:dyDescent="0.25">
      <c r="D440" s="32"/>
      <c r="E440" s="32"/>
    </row>
    <row r="441" spans="4:5" x14ac:dyDescent="0.25">
      <c r="D441" s="32"/>
      <c r="E441" s="32"/>
    </row>
    <row r="442" spans="4:5" x14ac:dyDescent="0.25">
      <c r="D442" s="32"/>
      <c r="E442" s="32"/>
    </row>
    <row r="443" spans="4:5" x14ac:dyDescent="0.25">
      <c r="D443" s="32"/>
      <c r="E443" s="32"/>
    </row>
    <row r="444" spans="4:5" x14ac:dyDescent="0.25">
      <c r="D444" s="32"/>
      <c r="E444" s="32"/>
    </row>
    <row r="445" spans="4:5" x14ac:dyDescent="0.25">
      <c r="D445" s="32"/>
      <c r="E445" s="32"/>
    </row>
    <row r="446" spans="4:5" x14ac:dyDescent="0.25">
      <c r="D446" s="32"/>
      <c r="E446" s="32"/>
    </row>
    <row r="447" spans="4:5" x14ac:dyDescent="0.25">
      <c r="D447" s="32"/>
      <c r="E447" s="32"/>
    </row>
    <row r="448" spans="4:5" x14ac:dyDescent="0.25">
      <c r="D448" s="32"/>
      <c r="E448" s="32"/>
    </row>
    <row r="449" spans="4:5" x14ac:dyDescent="0.25">
      <c r="D449" s="32"/>
      <c r="E449" s="32"/>
    </row>
    <row r="450" spans="4:5" x14ac:dyDescent="0.25">
      <c r="D450" s="32"/>
      <c r="E450" s="32"/>
    </row>
    <row r="451" spans="4:5" x14ac:dyDescent="0.25">
      <c r="D451" s="32"/>
      <c r="E451" s="32"/>
    </row>
    <row r="452" spans="4:5" x14ac:dyDescent="0.25">
      <c r="D452" s="32"/>
      <c r="E452" s="32"/>
    </row>
    <row r="453" spans="4:5" x14ac:dyDescent="0.25">
      <c r="D453" s="32"/>
      <c r="E453" s="32"/>
    </row>
    <row r="454" spans="4:5" x14ac:dyDescent="0.25">
      <c r="D454" s="32"/>
      <c r="E454" s="32"/>
    </row>
    <row r="455" spans="4:5" x14ac:dyDescent="0.25">
      <c r="D455" s="32"/>
      <c r="E455" s="32"/>
    </row>
    <row r="456" spans="4:5" x14ac:dyDescent="0.25">
      <c r="D456" s="32"/>
      <c r="E456" s="32"/>
    </row>
    <row r="457" spans="4:5" x14ac:dyDescent="0.25">
      <c r="D457" s="32"/>
      <c r="E457" s="32"/>
    </row>
    <row r="458" spans="4:5" x14ac:dyDescent="0.25">
      <c r="D458" s="32"/>
      <c r="E458" s="32"/>
    </row>
    <row r="459" spans="4:5" x14ac:dyDescent="0.25">
      <c r="D459" s="32"/>
      <c r="E459" s="32"/>
    </row>
    <row r="460" spans="4:5" x14ac:dyDescent="0.25">
      <c r="D460" s="32"/>
      <c r="E460" s="32"/>
    </row>
    <row r="461" spans="4:5" x14ac:dyDescent="0.25">
      <c r="D461" s="32"/>
      <c r="E461" s="32"/>
    </row>
    <row r="462" spans="4:5" x14ac:dyDescent="0.25">
      <c r="D462" s="32"/>
      <c r="E462" s="32"/>
    </row>
    <row r="463" spans="4:5" x14ac:dyDescent="0.25">
      <c r="D463" s="32"/>
      <c r="E463" s="32"/>
    </row>
    <row r="464" spans="4:5" x14ac:dyDescent="0.25">
      <c r="D464" s="32"/>
      <c r="E464" s="32"/>
    </row>
    <row r="465" spans="4:5" x14ac:dyDescent="0.25">
      <c r="D465" s="32"/>
      <c r="E465" s="32"/>
    </row>
    <row r="466" spans="4:5" x14ac:dyDescent="0.25">
      <c r="D466" s="32"/>
      <c r="E466" s="32"/>
    </row>
    <row r="467" spans="4:5" x14ac:dyDescent="0.25">
      <c r="D467" s="32"/>
      <c r="E467" s="32"/>
    </row>
    <row r="468" spans="4:5" x14ac:dyDescent="0.25">
      <c r="D468" s="32"/>
      <c r="E468" s="32"/>
    </row>
    <row r="469" spans="4:5" x14ac:dyDescent="0.25">
      <c r="D469" s="32"/>
      <c r="E469" s="32"/>
    </row>
    <row r="470" spans="4:5" x14ac:dyDescent="0.25">
      <c r="D470" s="32"/>
      <c r="E470" s="32"/>
    </row>
    <row r="471" spans="4:5" x14ac:dyDescent="0.25">
      <c r="D471" s="32"/>
      <c r="E471" s="32"/>
    </row>
    <row r="472" spans="4:5" x14ac:dyDescent="0.25">
      <c r="D472" s="32"/>
      <c r="E472" s="32"/>
    </row>
    <row r="473" spans="4:5" x14ac:dyDescent="0.25">
      <c r="D473" s="32"/>
      <c r="E473" s="32"/>
    </row>
    <row r="474" spans="4:5" x14ac:dyDescent="0.25">
      <c r="D474" s="32"/>
      <c r="E474" s="32"/>
    </row>
    <row r="475" spans="4:5" x14ac:dyDescent="0.25">
      <c r="D475" s="32"/>
      <c r="E475" s="32"/>
    </row>
    <row r="476" spans="4:5" x14ac:dyDescent="0.25">
      <c r="D476" s="32"/>
      <c r="E476" s="32"/>
    </row>
    <row r="477" spans="4:5" x14ac:dyDescent="0.25">
      <c r="D477" s="32"/>
      <c r="E477" s="32"/>
    </row>
    <row r="478" spans="4:5" x14ac:dyDescent="0.25">
      <c r="D478" s="32"/>
      <c r="E478" s="32"/>
    </row>
    <row r="479" spans="4:5" x14ac:dyDescent="0.25">
      <c r="D479" s="32"/>
      <c r="E479" s="32"/>
    </row>
    <row r="480" spans="4:5" x14ac:dyDescent="0.25">
      <c r="D480" s="32"/>
      <c r="E480" s="32"/>
    </row>
    <row r="481" spans="4:5" x14ac:dyDescent="0.25">
      <c r="D481" s="32"/>
      <c r="E481" s="32"/>
    </row>
    <row r="482" spans="4:5" x14ac:dyDescent="0.25">
      <c r="D482" s="32"/>
      <c r="E482" s="32"/>
    </row>
    <row r="483" spans="4:5" x14ac:dyDescent="0.25">
      <c r="D483" s="32"/>
      <c r="E483" s="32"/>
    </row>
    <row r="484" spans="4:5" x14ac:dyDescent="0.25">
      <c r="D484" s="32"/>
      <c r="E484" s="32"/>
    </row>
    <row r="485" spans="4:5" x14ac:dyDescent="0.25">
      <c r="D485" s="32"/>
      <c r="E485" s="32"/>
    </row>
    <row r="486" spans="4:5" x14ac:dyDescent="0.25">
      <c r="D486" s="32"/>
      <c r="E486" s="32"/>
    </row>
    <row r="487" spans="4:5" x14ac:dyDescent="0.25">
      <c r="D487" s="32"/>
      <c r="E487" s="32"/>
    </row>
    <row r="488" spans="4:5" x14ac:dyDescent="0.25">
      <c r="D488" s="32"/>
      <c r="E488" s="32"/>
    </row>
    <row r="489" spans="4:5" x14ac:dyDescent="0.25">
      <c r="D489" s="32"/>
      <c r="E489" s="32"/>
    </row>
    <row r="490" spans="4:5" x14ac:dyDescent="0.25">
      <c r="D490" s="32"/>
      <c r="E490" s="32"/>
    </row>
    <row r="491" spans="4:5" x14ac:dyDescent="0.25">
      <c r="D491" s="32"/>
      <c r="E491" s="32"/>
    </row>
    <row r="492" spans="4:5" x14ac:dyDescent="0.25">
      <c r="D492" s="32"/>
      <c r="E492" s="32"/>
    </row>
    <row r="493" spans="4:5" x14ac:dyDescent="0.25">
      <c r="D493" s="32"/>
      <c r="E493" s="32"/>
    </row>
    <row r="494" spans="4:5" x14ac:dyDescent="0.25">
      <c r="D494" s="32"/>
      <c r="E494" s="32"/>
    </row>
    <row r="495" spans="4:5" x14ac:dyDescent="0.25">
      <c r="D495" s="32"/>
      <c r="E495" s="32"/>
    </row>
    <row r="496" spans="4:5" x14ac:dyDescent="0.25">
      <c r="D496" s="32"/>
      <c r="E496" s="32"/>
    </row>
    <row r="497" spans="4:5" x14ac:dyDescent="0.25">
      <c r="D497" s="32"/>
      <c r="E497" s="32"/>
    </row>
    <row r="498" spans="4:5" x14ac:dyDescent="0.25">
      <c r="D498" s="32"/>
      <c r="E498" s="32"/>
    </row>
    <row r="499" spans="4:5" x14ac:dyDescent="0.25">
      <c r="D499" s="32"/>
      <c r="E499" s="32"/>
    </row>
    <row r="500" spans="4:5" x14ac:dyDescent="0.25">
      <c r="D500" s="32"/>
      <c r="E500" s="32"/>
    </row>
    <row r="501" spans="4:5" x14ac:dyDescent="0.25">
      <c r="D501" s="32"/>
      <c r="E501" s="32"/>
    </row>
    <row r="502" spans="4:5" x14ac:dyDescent="0.25">
      <c r="D502" s="32"/>
      <c r="E502" s="32"/>
    </row>
    <row r="503" spans="4:5" x14ac:dyDescent="0.25">
      <c r="D503" s="32"/>
      <c r="E503" s="32"/>
    </row>
    <row r="504" spans="4:5" x14ac:dyDescent="0.25">
      <c r="D504" s="32"/>
      <c r="E504" s="32"/>
    </row>
    <row r="505" spans="4:5" x14ac:dyDescent="0.25">
      <c r="D505" s="32"/>
      <c r="E505" s="32"/>
    </row>
    <row r="506" spans="4:5" x14ac:dyDescent="0.25">
      <c r="D506" s="32"/>
      <c r="E506" s="32"/>
    </row>
    <row r="507" spans="4:5" x14ac:dyDescent="0.25">
      <c r="D507" s="32"/>
      <c r="E507" s="32"/>
    </row>
    <row r="508" spans="4:5" x14ac:dyDescent="0.25">
      <c r="D508" s="32"/>
      <c r="E508" s="32"/>
    </row>
    <row r="509" spans="4:5" x14ac:dyDescent="0.25">
      <c r="D509" s="32"/>
      <c r="E509" s="32"/>
    </row>
    <row r="510" spans="4:5" x14ac:dyDescent="0.25">
      <c r="D510" s="32"/>
      <c r="E510" s="32"/>
    </row>
    <row r="511" spans="4:5" x14ac:dyDescent="0.25">
      <c r="D511" s="32"/>
      <c r="E511" s="32"/>
    </row>
    <row r="512" spans="4:5" x14ac:dyDescent="0.25">
      <c r="D512" s="32"/>
      <c r="E512" s="32"/>
    </row>
    <row r="513" spans="4:5" x14ac:dyDescent="0.25">
      <c r="D513" s="32"/>
      <c r="E513" s="32"/>
    </row>
    <row r="514" spans="4:5" x14ac:dyDescent="0.25">
      <c r="D514" s="32"/>
      <c r="E514" s="32"/>
    </row>
    <row r="515" spans="4:5" x14ac:dyDescent="0.25">
      <c r="D515" s="32"/>
      <c r="E515" s="32"/>
    </row>
    <row r="516" spans="4:5" x14ac:dyDescent="0.25">
      <c r="D516" s="32"/>
      <c r="E516" s="32"/>
    </row>
    <row r="517" spans="4:5" x14ac:dyDescent="0.25">
      <c r="D517" s="32"/>
      <c r="E517" s="32"/>
    </row>
    <row r="518" spans="4:5" x14ac:dyDescent="0.25">
      <c r="D518" s="32"/>
      <c r="E518" s="32"/>
    </row>
    <row r="519" spans="4:5" x14ac:dyDescent="0.25">
      <c r="D519" s="32"/>
      <c r="E519" s="32"/>
    </row>
    <row r="520" spans="4:5" x14ac:dyDescent="0.25">
      <c r="D520" s="32"/>
      <c r="E520" s="32"/>
    </row>
    <row r="521" spans="4:5" x14ac:dyDescent="0.25">
      <c r="D521" s="32"/>
      <c r="E521" s="32"/>
    </row>
    <row r="522" spans="4:5" x14ac:dyDescent="0.25">
      <c r="D522" s="32"/>
      <c r="E522" s="32"/>
    </row>
    <row r="523" spans="4:5" x14ac:dyDescent="0.25">
      <c r="D523" s="32"/>
      <c r="E523" s="32"/>
    </row>
    <row r="524" spans="4:5" x14ac:dyDescent="0.25">
      <c r="D524" s="32"/>
      <c r="E524" s="32"/>
    </row>
    <row r="525" spans="4:5" x14ac:dyDescent="0.25">
      <c r="D525" s="32"/>
      <c r="E525" s="32"/>
    </row>
    <row r="526" spans="4:5" x14ac:dyDescent="0.25">
      <c r="D526" s="32"/>
      <c r="E526" s="32"/>
    </row>
    <row r="527" spans="4:5" x14ac:dyDescent="0.25">
      <c r="D527" s="32"/>
      <c r="E527" s="32"/>
    </row>
    <row r="528" spans="4:5" x14ac:dyDescent="0.25">
      <c r="D528" s="32"/>
      <c r="E528" s="32"/>
    </row>
    <row r="529" spans="4:5" x14ac:dyDescent="0.25">
      <c r="D529" s="32"/>
      <c r="E529" s="32"/>
    </row>
    <row r="530" spans="4:5" x14ac:dyDescent="0.25">
      <c r="D530" s="32"/>
      <c r="E530" s="32"/>
    </row>
    <row r="531" spans="4:5" x14ac:dyDescent="0.25">
      <c r="D531" s="32"/>
      <c r="E531" s="32"/>
    </row>
    <row r="532" spans="4:5" x14ac:dyDescent="0.25">
      <c r="D532" s="32"/>
      <c r="E532" s="32"/>
    </row>
    <row r="533" spans="4:5" x14ac:dyDescent="0.25">
      <c r="D533" s="32"/>
      <c r="E533" s="32"/>
    </row>
    <row r="534" spans="4:5" x14ac:dyDescent="0.25">
      <c r="D534" s="32"/>
      <c r="E534" s="32"/>
    </row>
    <row r="535" spans="4:5" x14ac:dyDescent="0.25">
      <c r="D535" s="32"/>
      <c r="E535" s="32"/>
    </row>
    <row r="536" spans="4:5" x14ac:dyDescent="0.25">
      <c r="D536" s="32"/>
      <c r="E536" s="32"/>
    </row>
    <row r="537" spans="4:5" x14ac:dyDescent="0.25">
      <c r="D537" s="32"/>
      <c r="E537" s="32"/>
    </row>
    <row r="538" spans="4:5" x14ac:dyDescent="0.25">
      <c r="D538" s="32"/>
      <c r="E538" s="32"/>
    </row>
    <row r="539" spans="4:5" x14ac:dyDescent="0.25">
      <c r="D539" s="32"/>
      <c r="E539" s="32"/>
    </row>
    <row r="540" spans="4:5" x14ac:dyDescent="0.25">
      <c r="D540" s="32"/>
      <c r="E540" s="32"/>
    </row>
    <row r="541" spans="4:5" x14ac:dyDescent="0.25">
      <c r="D541" s="32"/>
      <c r="E541" s="32"/>
    </row>
    <row r="542" spans="4:5" x14ac:dyDescent="0.25">
      <c r="D542" s="32"/>
      <c r="E542" s="32"/>
    </row>
    <row r="543" spans="4:5" x14ac:dyDescent="0.25">
      <c r="D543" s="32"/>
      <c r="E543" s="32"/>
    </row>
    <row r="544" spans="4:5" x14ac:dyDescent="0.25">
      <c r="D544" s="32"/>
      <c r="E544" s="32"/>
    </row>
    <row r="545" spans="4:5" x14ac:dyDescent="0.25">
      <c r="D545" s="32"/>
      <c r="E545" s="32"/>
    </row>
    <row r="546" spans="4:5" x14ac:dyDescent="0.25">
      <c r="D546" s="32"/>
      <c r="E546" s="32"/>
    </row>
    <row r="547" spans="4:5" x14ac:dyDescent="0.25">
      <c r="D547" s="32"/>
      <c r="E547" s="32"/>
    </row>
    <row r="548" spans="4:5" x14ac:dyDescent="0.25">
      <c r="D548" s="32"/>
      <c r="E548" s="32"/>
    </row>
    <row r="549" spans="4:5" x14ac:dyDescent="0.25">
      <c r="D549" s="32"/>
      <c r="E549" s="32"/>
    </row>
    <row r="550" spans="4:5" x14ac:dyDescent="0.25">
      <c r="D550" s="32"/>
      <c r="E550" s="32"/>
    </row>
    <row r="551" spans="4:5" x14ac:dyDescent="0.25">
      <c r="D551" s="32"/>
      <c r="E551" s="32"/>
    </row>
    <row r="552" spans="4:5" x14ac:dyDescent="0.25">
      <c r="D552" s="32"/>
      <c r="E552" s="32"/>
    </row>
    <row r="553" spans="4:5" x14ac:dyDescent="0.25">
      <c r="D553" s="32"/>
      <c r="E553" s="32"/>
    </row>
    <row r="554" spans="4:5" x14ac:dyDescent="0.25">
      <c r="D554" s="32"/>
      <c r="E554" s="32"/>
    </row>
    <row r="555" spans="4:5" x14ac:dyDescent="0.25">
      <c r="D555" s="32"/>
      <c r="E555" s="32"/>
    </row>
    <row r="556" spans="4:5" x14ac:dyDescent="0.25">
      <c r="D556" s="32"/>
      <c r="E556" s="32"/>
    </row>
    <row r="557" spans="4:5" x14ac:dyDescent="0.25">
      <c r="D557" s="32"/>
      <c r="E557" s="32"/>
    </row>
    <row r="558" spans="4:5" x14ac:dyDescent="0.25">
      <c r="D558" s="32"/>
      <c r="E558" s="32"/>
    </row>
    <row r="559" spans="4:5" x14ac:dyDescent="0.25">
      <c r="D559" s="32"/>
      <c r="E559" s="32"/>
    </row>
    <row r="560" spans="4:5" x14ac:dyDescent="0.25">
      <c r="D560" s="32"/>
      <c r="E560" s="32"/>
    </row>
    <row r="561" spans="4:5" x14ac:dyDescent="0.25">
      <c r="D561" s="32"/>
      <c r="E561" s="32"/>
    </row>
    <row r="562" spans="4:5" x14ac:dyDescent="0.25">
      <c r="D562" s="32"/>
      <c r="E562" s="32"/>
    </row>
    <row r="563" spans="4:5" x14ac:dyDescent="0.25">
      <c r="D563" s="32"/>
      <c r="E563" s="32"/>
    </row>
    <row r="564" spans="4:5" x14ac:dyDescent="0.25">
      <c r="D564" s="32"/>
      <c r="E564" s="32"/>
    </row>
    <row r="565" spans="4:5" x14ac:dyDescent="0.25">
      <c r="D565" s="32"/>
      <c r="E565" s="32"/>
    </row>
    <row r="566" spans="4:5" x14ac:dyDescent="0.25">
      <c r="D566" s="32"/>
      <c r="E566" s="32"/>
    </row>
    <row r="567" spans="4:5" x14ac:dyDescent="0.25">
      <c r="D567" s="32"/>
      <c r="E567" s="32"/>
    </row>
    <row r="568" spans="4:5" x14ac:dyDescent="0.25">
      <c r="D568" s="32"/>
      <c r="E568" s="32"/>
    </row>
    <row r="569" spans="4:5" x14ac:dyDescent="0.25">
      <c r="D569" s="32"/>
      <c r="E569" s="32"/>
    </row>
    <row r="570" spans="4:5" x14ac:dyDescent="0.25">
      <c r="D570" s="32"/>
      <c r="E570" s="32"/>
    </row>
    <row r="571" spans="4:5" x14ac:dyDescent="0.25">
      <c r="D571" s="32"/>
      <c r="E571" s="32"/>
    </row>
    <row r="572" spans="4:5" x14ac:dyDescent="0.25">
      <c r="D572" s="32"/>
      <c r="E572" s="32"/>
    </row>
    <row r="573" spans="4:5" x14ac:dyDescent="0.25">
      <c r="D573" s="32"/>
      <c r="E573" s="32"/>
    </row>
    <row r="574" spans="4:5" x14ac:dyDescent="0.25">
      <c r="D574" s="32"/>
      <c r="E574" s="32"/>
    </row>
    <row r="575" spans="4:5" x14ac:dyDescent="0.25">
      <c r="D575" s="32"/>
      <c r="E575" s="32"/>
    </row>
    <row r="576" spans="4:5" x14ac:dyDescent="0.25">
      <c r="D576" s="32"/>
      <c r="E576" s="32"/>
    </row>
    <row r="577" spans="4:5" x14ac:dyDescent="0.25">
      <c r="D577" s="32"/>
      <c r="E577" s="32"/>
    </row>
    <row r="578" spans="4:5" x14ac:dyDescent="0.25">
      <c r="D578" s="32"/>
      <c r="E578" s="32"/>
    </row>
    <row r="579" spans="4:5" x14ac:dyDescent="0.25">
      <c r="D579" s="32"/>
      <c r="E579" s="32"/>
    </row>
    <row r="580" spans="4:5" x14ac:dyDescent="0.25">
      <c r="D580" s="32"/>
      <c r="E580" s="32"/>
    </row>
    <row r="581" spans="4:5" x14ac:dyDescent="0.25">
      <c r="D581" s="32"/>
      <c r="E581" s="32"/>
    </row>
    <row r="582" spans="4:5" x14ac:dyDescent="0.25">
      <c r="D582" s="32"/>
      <c r="E582" s="32"/>
    </row>
    <row r="583" spans="4:5" x14ac:dyDescent="0.25">
      <c r="D583" s="32"/>
      <c r="E583" s="32"/>
    </row>
    <row r="584" spans="4:5" x14ac:dyDescent="0.25">
      <c r="D584" s="32"/>
      <c r="E584" s="32"/>
    </row>
    <row r="585" spans="4:5" x14ac:dyDescent="0.25">
      <c r="D585" s="32"/>
      <c r="E585" s="32"/>
    </row>
    <row r="586" spans="4:5" x14ac:dyDescent="0.25">
      <c r="D586" s="32"/>
      <c r="E586" s="32"/>
    </row>
    <row r="587" spans="4:5" x14ac:dyDescent="0.25">
      <c r="D587" s="32"/>
      <c r="E587" s="32"/>
    </row>
    <row r="588" spans="4:5" x14ac:dyDescent="0.25">
      <c r="D588" s="32"/>
      <c r="E588" s="32"/>
    </row>
    <row r="589" spans="4:5" x14ac:dyDescent="0.25">
      <c r="D589" s="32"/>
      <c r="E589" s="32"/>
    </row>
    <row r="590" spans="4:5" x14ac:dyDescent="0.25">
      <c r="D590" s="32"/>
      <c r="E590" s="32"/>
    </row>
    <row r="591" spans="4:5" x14ac:dyDescent="0.25">
      <c r="D591" s="32"/>
      <c r="E591" s="32"/>
    </row>
    <row r="592" spans="4:5" x14ac:dyDescent="0.25">
      <c r="D592" s="32"/>
      <c r="E592" s="32"/>
    </row>
    <row r="593" spans="4:5" x14ac:dyDescent="0.25">
      <c r="D593" s="32"/>
      <c r="E593" s="32"/>
    </row>
    <row r="594" spans="4:5" x14ac:dyDescent="0.25">
      <c r="D594" s="32"/>
      <c r="E594" s="32"/>
    </row>
    <row r="595" spans="4:5" x14ac:dyDescent="0.25">
      <c r="D595" s="32"/>
      <c r="E595" s="32"/>
    </row>
    <row r="596" spans="4:5" x14ac:dyDescent="0.25">
      <c r="D596" s="32"/>
      <c r="E596" s="32"/>
    </row>
    <row r="597" spans="4:5" x14ac:dyDescent="0.25">
      <c r="D597" s="32"/>
      <c r="E597" s="32"/>
    </row>
    <row r="598" spans="4:5" x14ac:dyDescent="0.25">
      <c r="D598" s="32"/>
      <c r="E598" s="32"/>
    </row>
    <row r="599" spans="4:5" x14ac:dyDescent="0.25">
      <c r="D599" s="32"/>
      <c r="E599" s="32"/>
    </row>
    <row r="600" spans="4:5" x14ac:dyDescent="0.25">
      <c r="D600" s="32"/>
      <c r="E600" s="32"/>
    </row>
    <row r="601" spans="4:5" x14ac:dyDescent="0.25">
      <c r="D601" s="32"/>
      <c r="E601" s="32"/>
    </row>
    <row r="602" spans="4:5" x14ac:dyDescent="0.25">
      <c r="D602" s="32"/>
      <c r="E602" s="32"/>
    </row>
    <row r="603" spans="4:5" x14ac:dyDescent="0.25">
      <c r="D603" s="32"/>
      <c r="E603" s="32"/>
    </row>
    <row r="604" spans="4:5" x14ac:dyDescent="0.25">
      <c r="D604" s="32"/>
      <c r="E604" s="32"/>
    </row>
    <row r="605" spans="4:5" x14ac:dyDescent="0.25">
      <c r="D605" s="32"/>
      <c r="E605" s="32"/>
    </row>
    <row r="606" spans="4:5" x14ac:dyDescent="0.25">
      <c r="D606" s="32"/>
      <c r="E606" s="32"/>
    </row>
    <row r="607" spans="4:5" x14ac:dyDescent="0.25">
      <c r="D607" s="32"/>
      <c r="E607" s="32"/>
    </row>
    <row r="608" spans="4:5" x14ac:dyDescent="0.25">
      <c r="D608" s="32"/>
      <c r="E608" s="32"/>
    </row>
    <row r="609" spans="4:5" x14ac:dyDescent="0.25">
      <c r="D609" s="32"/>
      <c r="E609" s="32"/>
    </row>
    <row r="610" spans="4:5" x14ac:dyDescent="0.25">
      <c r="D610" s="32"/>
      <c r="E610" s="32"/>
    </row>
    <row r="611" spans="4:5" x14ac:dyDescent="0.25">
      <c r="D611" s="32"/>
      <c r="E611" s="32"/>
    </row>
    <row r="612" spans="4:5" x14ac:dyDescent="0.25">
      <c r="D612" s="32"/>
      <c r="E612" s="32"/>
    </row>
    <row r="613" spans="4:5" x14ac:dyDescent="0.25">
      <c r="D613" s="32"/>
      <c r="E613" s="32"/>
    </row>
    <row r="614" spans="4:5" x14ac:dyDescent="0.25">
      <c r="D614" s="32"/>
      <c r="E614" s="32"/>
    </row>
    <row r="615" spans="4:5" x14ac:dyDescent="0.25">
      <c r="D615" s="32"/>
      <c r="E615" s="32"/>
    </row>
    <row r="616" spans="4:5" x14ac:dyDescent="0.25">
      <c r="D616" s="32"/>
      <c r="E616" s="32"/>
    </row>
    <row r="617" spans="4:5" x14ac:dyDescent="0.25">
      <c r="D617" s="32"/>
      <c r="E617" s="32"/>
    </row>
    <row r="618" spans="4:5" x14ac:dyDescent="0.25">
      <c r="D618" s="32"/>
      <c r="E618" s="32"/>
    </row>
    <row r="619" spans="4:5" x14ac:dyDescent="0.25">
      <c r="D619" s="32"/>
      <c r="E619" s="32"/>
    </row>
    <row r="620" spans="4:5" x14ac:dyDescent="0.25">
      <c r="D620" s="32"/>
      <c r="E620" s="32"/>
    </row>
    <row r="621" spans="4:5" x14ac:dyDescent="0.25">
      <c r="D621" s="32"/>
      <c r="E621" s="32"/>
    </row>
    <row r="622" spans="4:5" x14ac:dyDescent="0.25">
      <c r="D622" s="32"/>
      <c r="E622" s="32"/>
    </row>
    <row r="623" spans="4:5" x14ac:dyDescent="0.25">
      <c r="D623" s="32"/>
      <c r="E623" s="32"/>
    </row>
    <row r="624" spans="4:5" x14ac:dyDescent="0.25">
      <c r="D624" s="32"/>
      <c r="E624" s="32"/>
    </row>
    <row r="625" spans="4:5" x14ac:dyDescent="0.25">
      <c r="D625" s="32"/>
      <c r="E625" s="32"/>
    </row>
    <row r="626" spans="4:5" x14ac:dyDescent="0.25">
      <c r="D626" s="32"/>
      <c r="E626" s="32"/>
    </row>
    <row r="627" spans="4:5" x14ac:dyDescent="0.25">
      <c r="D627" s="32"/>
      <c r="E627" s="32"/>
    </row>
    <row r="628" spans="4:5" x14ac:dyDescent="0.25">
      <c r="D628" s="32"/>
      <c r="E628" s="32"/>
    </row>
    <row r="629" spans="4:5" x14ac:dyDescent="0.25">
      <c r="D629" s="32"/>
      <c r="E629" s="32"/>
    </row>
    <row r="630" spans="4:5" x14ac:dyDescent="0.25">
      <c r="D630" s="32"/>
      <c r="E630" s="32"/>
    </row>
    <row r="631" spans="4:5" x14ac:dyDescent="0.25">
      <c r="D631" s="32"/>
      <c r="E631" s="32"/>
    </row>
    <row r="632" spans="4:5" x14ac:dyDescent="0.25">
      <c r="D632" s="32"/>
      <c r="E632" s="32"/>
    </row>
    <row r="633" spans="4:5" x14ac:dyDescent="0.25">
      <c r="D633" s="32"/>
      <c r="E633" s="32"/>
    </row>
    <row r="634" spans="4:5" x14ac:dyDescent="0.25">
      <c r="D634" s="32"/>
      <c r="E634" s="32"/>
    </row>
    <row r="635" spans="4:5" x14ac:dyDescent="0.25">
      <c r="D635" s="32"/>
      <c r="E635" s="32"/>
    </row>
    <row r="636" spans="4:5" x14ac:dyDescent="0.25">
      <c r="D636" s="32"/>
      <c r="E636" s="32"/>
    </row>
    <row r="637" spans="4:5" x14ac:dyDescent="0.25">
      <c r="D637" s="32"/>
      <c r="E637" s="32"/>
    </row>
    <row r="638" spans="4:5" x14ac:dyDescent="0.25">
      <c r="D638" s="32"/>
      <c r="E638" s="32"/>
    </row>
    <row r="639" spans="4:5" x14ac:dyDescent="0.25">
      <c r="D639" s="32"/>
      <c r="E639" s="32"/>
    </row>
    <row r="640" spans="4:5" x14ac:dyDescent="0.25">
      <c r="D640" s="32"/>
      <c r="E640" s="32"/>
    </row>
    <row r="641" spans="4:5" x14ac:dyDescent="0.25">
      <c r="D641" s="32"/>
      <c r="E641" s="32"/>
    </row>
    <row r="642" spans="4:5" x14ac:dyDescent="0.25">
      <c r="D642" s="32"/>
      <c r="E642" s="32"/>
    </row>
    <row r="643" spans="4:5" x14ac:dyDescent="0.25">
      <c r="D643" s="32"/>
      <c r="E643" s="32"/>
    </row>
    <row r="644" spans="4:5" x14ac:dyDescent="0.25">
      <c r="D644" s="32"/>
      <c r="E644" s="32"/>
    </row>
    <row r="645" spans="4:5" x14ac:dyDescent="0.25">
      <c r="D645" s="32"/>
      <c r="E645" s="32"/>
    </row>
    <row r="646" spans="4:5" x14ac:dyDescent="0.25">
      <c r="D646" s="32"/>
      <c r="E646" s="32"/>
    </row>
    <row r="647" spans="4:5" x14ac:dyDescent="0.25">
      <c r="D647" s="32"/>
      <c r="E647" s="32"/>
    </row>
    <row r="648" spans="4:5" x14ac:dyDescent="0.25">
      <c r="D648" s="32"/>
      <c r="E648" s="32"/>
    </row>
    <row r="649" spans="4:5" x14ac:dyDescent="0.25">
      <c r="D649" s="32"/>
      <c r="E649" s="32"/>
    </row>
    <row r="650" spans="4:5" x14ac:dyDescent="0.25">
      <c r="D650" s="32"/>
      <c r="E650" s="32"/>
    </row>
    <row r="651" spans="4:5" x14ac:dyDescent="0.25">
      <c r="D651" s="32"/>
      <c r="E651" s="32"/>
    </row>
    <row r="652" spans="4:5" x14ac:dyDescent="0.25">
      <c r="D652" s="32"/>
      <c r="E652" s="32"/>
    </row>
    <row r="653" spans="4:5" x14ac:dyDescent="0.25">
      <c r="D653" s="32"/>
      <c r="E653" s="32"/>
    </row>
    <row r="654" spans="4:5" x14ac:dyDescent="0.25">
      <c r="D654" s="32"/>
      <c r="E654" s="32"/>
    </row>
    <row r="655" spans="4:5" x14ac:dyDescent="0.25">
      <c r="D655" s="32"/>
      <c r="E655" s="32"/>
    </row>
    <row r="656" spans="4:5" x14ac:dyDescent="0.25">
      <c r="D656" s="32"/>
      <c r="E656" s="32"/>
    </row>
    <row r="657" spans="4:5" x14ac:dyDescent="0.25">
      <c r="D657" s="32"/>
      <c r="E657" s="32"/>
    </row>
    <row r="658" spans="4:5" x14ac:dyDescent="0.25">
      <c r="D658" s="32"/>
      <c r="E658" s="32"/>
    </row>
    <row r="659" spans="4:5" x14ac:dyDescent="0.25">
      <c r="D659" s="32"/>
      <c r="E659" s="32"/>
    </row>
    <row r="660" spans="4:5" x14ac:dyDescent="0.25">
      <c r="D660" s="32"/>
      <c r="E660" s="32"/>
    </row>
    <row r="661" spans="4:5" x14ac:dyDescent="0.25">
      <c r="D661" s="32"/>
      <c r="E661" s="32"/>
    </row>
    <row r="662" spans="4:5" x14ac:dyDescent="0.25">
      <c r="D662" s="32"/>
      <c r="E662" s="32"/>
    </row>
    <row r="663" spans="4:5" x14ac:dyDescent="0.25">
      <c r="D663" s="32"/>
      <c r="E663" s="32"/>
    </row>
    <row r="664" spans="4:5" x14ac:dyDescent="0.25">
      <c r="D664" s="32"/>
      <c r="E664" s="32"/>
    </row>
    <row r="665" spans="4:5" x14ac:dyDescent="0.25">
      <c r="D665" s="32"/>
      <c r="E665" s="32"/>
    </row>
    <row r="666" spans="4:5" x14ac:dyDescent="0.25">
      <c r="D666" s="32"/>
      <c r="E666" s="32"/>
    </row>
    <row r="667" spans="4:5" x14ac:dyDescent="0.25">
      <c r="D667" s="32"/>
      <c r="E667" s="32"/>
    </row>
    <row r="668" spans="4:5" x14ac:dyDescent="0.25">
      <c r="D668" s="32"/>
      <c r="E668" s="32"/>
    </row>
    <row r="669" spans="4:5" x14ac:dyDescent="0.25">
      <c r="D669" s="32"/>
      <c r="E669" s="32"/>
    </row>
    <row r="670" spans="4:5" x14ac:dyDescent="0.25">
      <c r="D670" s="32"/>
      <c r="E670" s="32"/>
    </row>
    <row r="671" spans="4:5" x14ac:dyDescent="0.25">
      <c r="D671" s="32"/>
      <c r="E671" s="32"/>
    </row>
    <row r="672" spans="4:5" x14ac:dyDescent="0.25">
      <c r="D672" s="32"/>
      <c r="E672" s="32"/>
    </row>
    <row r="673" spans="4:5" x14ac:dyDescent="0.25">
      <c r="D673" s="32"/>
      <c r="E673" s="32"/>
    </row>
    <row r="674" spans="4:5" x14ac:dyDescent="0.25">
      <c r="D674" s="32"/>
      <c r="E674" s="32"/>
    </row>
    <row r="675" spans="4:5" x14ac:dyDescent="0.25">
      <c r="D675" s="32"/>
      <c r="E675" s="32"/>
    </row>
    <row r="676" spans="4:5" x14ac:dyDescent="0.25">
      <c r="D676" s="32"/>
      <c r="E676" s="32"/>
    </row>
    <row r="677" spans="4:5" x14ac:dyDescent="0.25">
      <c r="D677" s="32"/>
      <c r="E677" s="32"/>
    </row>
    <row r="678" spans="4:5" x14ac:dyDescent="0.25">
      <c r="D678" s="32"/>
      <c r="E678" s="32"/>
    </row>
    <row r="679" spans="4:5" x14ac:dyDescent="0.25">
      <c r="D679" s="32"/>
      <c r="E679" s="32"/>
    </row>
    <row r="680" spans="4:5" x14ac:dyDescent="0.25">
      <c r="D680" s="32"/>
      <c r="E680" s="32"/>
    </row>
    <row r="681" spans="4:5" x14ac:dyDescent="0.25">
      <c r="D681" s="32"/>
      <c r="E681" s="32"/>
    </row>
    <row r="682" spans="4:5" x14ac:dyDescent="0.25">
      <c r="D682" s="32"/>
      <c r="E682" s="32"/>
    </row>
    <row r="683" spans="4:5" x14ac:dyDescent="0.25">
      <c r="D683" s="32"/>
      <c r="E683" s="32"/>
    </row>
    <row r="684" spans="4:5" x14ac:dyDescent="0.25">
      <c r="D684" s="32"/>
      <c r="E684" s="32"/>
    </row>
    <row r="685" spans="4:5" x14ac:dyDescent="0.25">
      <c r="D685" s="32"/>
      <c r="E685" s="32"/>
    </row>
    <row r="686" spans="4:5" x14ac:dyDescent="0.25">
      <c r="D686" s="32"/>
      <c r="E686" s="32"/>
    </row>
    <row r="687" spans="4:5" x14ac:dyDescent="0.25">
      <c r="D687" s="32"/>
      <c r="E687" s="32"/>
    </row>
    <row r="688" spans="4:5" x14ac:dyDescent="0.25">
      <c r="D688" s="32"/>
      <c r="E688" s="32"/>
    </row>
    <row r="689" spans="4:5" x14ac:dyDescent="0.25">
      <c r="D689" s="32"/>
      <c r="E689" s="32"/>
    </row>
    <row r="690" spans="4:5" x14ac:dyDescent="0.25">
      <c r="D690" s="32"/>
      <c r="E690" s="32"/>
    </row>
    <row r="691" spans="4:5" x14ac:dyDescent="0.25">
      <c r="D691" s="32"/>
      <c r="E691" s="32"/>
    </row>
    <row r="692" spans="4:5" x14ac:dyDescent="0.25">
      <c r="D692" s="32"/>
      <c r="E692" s="32"/>
    </row>
    <row r="693" spans="4:5" x14ac:dyDescent="0.25">
      <c r="D693" s="32"/>
      <c r="E693" s="32"/>
    </row>
    <row r="694" spans="4:5" x14ac:dyDescent="0.25">
      <c r="D694" s="32"/>
      <c r="E694" s="32"/>
    </row>
    <row r="695" spans="4:5" x14ac:dyDescent="0.25">
      <c r="D695" s="32"/>
      <c r="E695" s="32"/>
    </row>
    <row r="696" spans="4:5" x14ac:dyDescent="0.25">
      <c r="D696" s="32"/>
      <c r="E696" s="32"/>
    </row>
    <row r="697" spans="4:5" x14ac:dyDescent="0.25">
      <c r="D697" s="32"/>
      <c r="E697" s="32"/>
    </row>
    <row r="698" spans="4:5" x14ac:dyDescent="0.25">
      <c r="D698" s="32"/>
      <c r="E698" s="32"/>
    </row>
    <row r="699" spans="4:5" x14ac:dyDescent="0.25">
      <c r="D699" s="32"/>
      <c r="E699" s="32"/>
    </row>
    <row r="700" spans="4:5" x14ac:dyDescent="0.25">
      <c r="D700" s="32"/>
      <c r="E700" s="32"/>
    </row>
    <row r="701" spans="4:5" x14ac:dyDescent="0.25">
      <c r="D701" s="32"/>
      <c r="E701" s="32"/>
    </row>
    <row r="702" spans="4:5" x14ac:dyDescent="0.25">
      <c r="D702" s="32"/>
      <c r="E702" s="32"/>
    </row>
    <row r="703" spans="4:5" x14ac:dyDescent="0.25">
      <c r="D703" s="32"/>
      <c r="E703" s="32"/>
    </row>
    <row r="704" spans="4:5" x14ac:dyDescent="0.25">
      <c r="D704" s="32"/>
      <c r="E704" s="32"/>
    </row>
    <row r="705" spans="4:5" x14ac:dyDescent="0.25">
      <c r="D705" s="32"/>
      <c r="E705" s="32"/>
    </row>
    <row r="706" spans="4:5" x14ac:dyDescent="0.25">
      <c r="D706" s="32"/>
      <c r="E706" s="32"/>
    </row>
    <row r="707" spans="4:5" x14ac:dyDescent="0.25">
      <c r="D707" s="32"/>
      <c r="E707" s="32"/>
    </row>
    <row r="708" spans="4:5" x14ac:dyDescent="0.25">
      <c r="D708" s="32"/>
      <c r="E708" s="32"/>
    </row>
    <row r="709" spans="4:5" x14ac:dyDescent="0.25">
      <c r="D709" s="32"/>
      <c r="E709" s="32"/>
    </row>
    <row r="710" spans="4:5" x14ac:dyDescent="0.25">
      <c r="D710" s="32"/>
      <c r="E710" s="32"/>
    </row>
    <row r="711" spans="4:5" x14ac:dyDescent="0.25">
      <c r="D711" s="32"/>
      <c r="E711" s="32"/>
    </row>
    <row r="712" spans="4:5" x14ac:dyDescent="0.25">
      <c r="D712" s="32"/>
      <c r="E712" s="32"/>
    </row>
    <row r="713" spans="4:5" x14ac:dyDescent="0.25">
      <c r="D713" s="32"/>
      <c r="E713" s="32"/>
    </row>
    <row r="714" spans="4:5" x14ac:dyDescent="0.25">
      <c r="D714" s="32"/>
      <c r="E714" s="32"/>
    </row>
    <row r="715" spans="4:5" x14ac:dyDescent="0.25">
      <c r="D715" s="32"/>
      <c r="E715" s="32"/>
    </row>
    <row r="716" spans="4:5" x14ac:dyDescent="0.25">
      <c r="D716" s="32"/>
      <c r="E716" s="32"/>
    </row>
    <row r="717" spans="4:5" x14ac:dyDescent="0.25">
      <c r="D717" s="32"/>
      <c r="E717" s="32"/>
    </row>
    <row r="718" spans="4:5" x14ac:dyDescent="0.25">
      <c r="D718" s="32"/>
      <c r="E718" s="32"/>
    </row>
    <row r="719" spans="4:5" x14ac:dyDescent="0.25">
      <c r="D719" s="32"/>
      <c r="E719" s="32"/>
    </row>
    <row r="720" spans="4:5" x14ac:dyDescent="0.25">
      <c r="D720" s="32"/>
      <c r="E720" s="32"/>
    </row>
    <row r="721" spans="4:5" x14ac:dyDescent="0.25">
      <c r="D721" s="32"/>
      <c r="E721" s="32"/>
    </row>
    <row r="722" spans="4:5" x14ac:dyDescent="0.25">
      <c r="D722" s="32"/>
      <c r="E722" s="32"/>
    </row>
    <row r="723" spans="4:5" x14ac:dyDescent="0.25">
      <c r="D723" s="32"/>
      <c r="E723" s="32"/>
    </row>
    <row r="724" spans="4:5" x14ac:dyDescent="0.25">
      <c r="D724" s="32"/>
      <c r="E724" s="32"/>
    </row>
    <row r="725" spans="4:5" x14ac:dyDescent="0.25">
      <c r="D725" s="32"/>
      <c r="E725" s="32"/>
    </row>
    <row r="726" spans="4:5" x14ac:dyDescent="0.25">
      <c r="D726" s="32"/>
      <c r="E726" s="32"/>
    </row>
    <row r="727" spans="4:5" x14ac:dyDescent="0.25">
      <c r="D727" s="32"/>
      <c r="E727" s="32"/>
    </row>
    <row r="728" spans="4:5" x14ac:dyDescent="0.25">
      <c r="D728" s="32"/>
      <c r="E728" s="32"/>
    </row>
    <row r="729" spans="4:5" x14ac:dyDescent="0.25">
      <c r="D729" s="32"/>
      <c r="E729" s="32"/>
    </row>
    <row r="730" spans="4:5" x14ac:dyDescent="0.25">
      <c r="D730" s="32"/>
      <c r="E730" s="32"/>
    </row>
    <row r="731" spans="4:5" x14ac:dyDescent="0.25">
      <c r="D731" s="32"/>
      <c r="E731" s="32"/>
    </row>
    <row r="732" spans="4:5" x14ac:dyDescent="0.25">
      <c r="D732" s="32"/>
      <c r="E732" s="32"/>
    </row>
    <row r="733" spans="4:5" x14ac:dyDescent="0.25">
      <c r="D733" s="32"/>
      <c r="E733" s="32"/>
    </row>
    <row r="734" spans="4:5" x14ac:dyDescent="0.25">
      <c r="D734" s="32"/>
      <c r="E734" s="32"/>
    </row>
    <row r="735" spans="4:5" x14ac:dyDescent="0.25">
      <c r="D735" s="32"/>
      <c r="E735" s="32"/>
    </row>
    <row r="736" spans="4:5" x14ac:dyDescent="0.25">
      <c r="D736" s="32"/>
      <c r="E736" s="32"/>
    </row>
    <row r="737" spans="4:5" x14ac:dyDescent="0.25">
      <c r="D737" s="32"/>
      <c r="E737" s="32"/>
    </row>
    <row r="738" spans="4:5" x14ac:dyDescent="0.25">
      <c r="D738" s="32"/>
      <c r="E738" s="32"/>
    </row>
    <row r="739" spans="4:5" x14ac:dyDescent="0.25">
      <c r="D739" s="32"/>
      <c r="E739" s="32"/>
    </row>
    <row r="740" spans="4:5" x14ac:dyDescent="0.25">
      <c r="D740" s="32"/>
      <c r="E740" s="32"/>
    </row>
    <row r="741" spans="4:5" x14ac:dyDescent="0.25">
      <c r="D741" s="32"/>
      <c r="E741" s="32"/>
    </row>
    <row r="742" spans="4:5" x14ac:dyDescent="0.25">
      <c r="D742" s="32"/>
      <c r="E742" s="32"/>
    </row>
    <row r="743" spans="4:5" x14ac:dyDescent="0.25">
      <c r="D743" s="32"/>
      <c r="E743" s="32"/>
    </row>
    <row r="744" spans="4:5" x14ac:dyDescent="0.25">
      <c r="D744" s="32"/>
      <c r="E744" s="32"/>
    </row>
    <row r="745" spans="4:5" x14ac:dyDescent="0.25">
      <c r="D745" s="32"/>
      <c r="E745" s="32"/>
    </row>
    <row r="746" spans="4:5" x14ac:dyDescent="0.25">
      <c r="D746" s="32"/>
      <c r="E746" s="32"/>
    </row>
    <row r="747" spans="4:5" x14ac:dyDescent="0.25">
      <c r="D747" s="32"/>
      <c r="E747" s="32"/>
    </row>
    <row r="748" spans="4:5" x14ac:dyDescent="0.25">
      <c r="D748" s="32"/>
      <c r="E748" s="32"/>
    </row>
    <row r="749" spans="4:5" x14ac:dyDescent="0.25">
      <c r="D749" s="32"/>
      <c r="E749" s="32"/>
    </row>
    <row r="750" spans="4:5" x14ac:dyDescent="0.25">
      <c r="D750" s="32"/>
      <c r="E750" s="32"/>
    </row>
    <row r="751" spans="4:5" x14ac:dyDescent="0.25">
      <c r="D751" s="32"/>
      <c r="E751" s="32"/>
    </row>
    <row r="752" spans="4:5" x14ac:dyDescent="0.25">
      <c r="D752" s="32"/>
      <c r="E752" s="32"/>
    </row>
    <row r="753" spans="4:5" x14ac:dyDescent="0.25">
      <c r="D753" s="32"/>
      <c r="E753" s="32"/>
    </row>
    <row r="754" spans="4:5" x14ac:dyDescent="0.25">
      <c r="D754" s="32"/>
      <c r="E754" s="32"/>
    </row>
    <row r="755" spans="4:5" x14ac:dyDescent="0.25">
      <c r="D755" s="32"/>
      <c r="E755" s="32"/>
    </row>
    <row r="756" spans="4:5" x14ac:dyDescent="0.25">
      <c r="D756" s="32"/>
      <c r="E756" s="32"/>
    </row>
    <row r="757" spans="4:5" x14ac:dyDescent="0.25">
      <c r="D757" s="32"/>
      <c r="E757" s="32"/>
    </row>
    <row r="758" spans="4:5" x14ac:dyDescent="0.25">
      <c r="D758" s="32"/>
      <c r="E758" s="32"/>
    </row>
    <row r="759" spans="4:5" x14ac:dyDescent="0.25">
      <c r="D759" s="32"/>
      <c r="E759" s="32"/>
    </row>
    <row r="760" spans="4:5" x14ac:dyDescent="0.25">
      <c r="D760" s="32"/>
      <c r="E760" s="32"/>
    </row>
    <row r="761" spans="4:5" x14ac:dyDescent="0.25">
      <c r="D761" s="32"/>
      <c r="E761" s="32"/>
    </row>
    <row r="762" spans="4:5" x14ac:dyDescent="0.25">
      <c r="D762" s="32"/>
      <c r="E762" s="32"/>
    </row>
    <row r="763" spans="4:5" x14ac:dyDescent="0.25">
      <c r="D763" s="32"/>
      <c r="E763" s="32"/>
    </row>
    <row r="764" spans="4:5" x14ac:dyDescent="0.25">
      <c r="D764" s="32"/>
      <c r="E764" s="32"/>
    </row>
    <row r="765" spans="4:5" x14ac:dyDescent="0.25">
      <c r="D765" s="32"/>
      <c r="E765" s="32"/>
    </row>
    <row r="766" spans="4:5" x14ac:dyDescent="0.25">
      <c r="D766" s="32"/>
      <c r="E766" s="32"/>
    </row>
    <row r="767" spans="4:5" x14ac:dyDescent="0.25">
      <c r="D767" s="32"/>
      <c r="E767" s="32"/>
    </row>
    <row r="768" spans="4:5" x14ac:dyDescent="0.25">
      <c r="D768" s="32"/>
      <c r="E768" s="32"/>
    </row>
    <row r="769" spans="4:5" x14ac:dyDescent="0.25">
      <c r="D769" s="32"/>
      <c r="E769" s="32"/>
    </row>
    <row r="770" spans="4:5" x14ac:dyDescent="0.25">
      <c r="D770" s="32"/>
      <c r="E770" s="32"/>
    </row>
    <row r="771" spans="4:5" x14ac:dyDescent="0.25">
      <c r="D771" s="32"/>
      <c r="E771" s="32"/>
    </row>
    <row r="772" spans="4:5" x14ac:dyDescent="0.25">
      <c r="D772" s="32"/>
      <c r="E772" s="32"/>
    </row>
    <row r="773" spans="4:5" x14ac:dyDescent="0.25">
      <c r="D773" s="32"/>
      <c r="E773" s="32"/>
    </row>
    <row r="774" spans="4:5" x14ac:dyDescent="0.25">
      <c r="D774" s="32"/>
      <c r="E774" s="32"/>
    </row>
    <row r="775" spans="4:5" x14ac:dyDescent="0.25">
      <c r="D775" s="32"/>
      <c r="E775" s="32"/>
    </row>
    <row r="776" spans="4:5" x14ac:dyDescent="0.25">
      <c r="D776" s="32"/>
      <c r="E776" s="32"/>
    </row>
    <row r="777" spans="4:5" x14ac:dyDescent="0.25">
      <c r="D777" s="32"/>
      <c r="E777" s="32"/>
    </row>
    <row r="778" spans="4:5" x14ac:dyDescent="0.25">
      <c r="D778" s="32"/>
      <c r="E778" s="32"/>
    </row>
    <row r="779" spans="4:5" x14ac:dyDescent="0.25">
      <c r="D779" s="32"/>
      <c r="E779" s="32"/>
    </row>
    <row r="780" spans="4:5" x14ac:dyDescent="0.25">
      <c r="D780" s="32"/>
      <c r="E780" s="32"/>
    </row>
    <row r="781" spans="4:5" x14ac:dyDescent="0.25">
      <c r="D781" s="32"/>
      <c r="E781" s="32"/>
    </row>
    <row r="782" spans="4:5" x14ac:dyDescent="0.25">
      <c r="D782" s="32"/>
      <c r="E782" s="32"/>
    </row>
    <row r="783" spans="4:5" x14ac:dyDescent="0.25">
      <c r="D783" s="32"/>
      <c r="E783" s="32"/>
    </row>
    <row r="784" spans="4:5" x14ac:dyDescent="0.25">
      <c r="D784" s="32"/>
      <c r="E784" s="32"/>
    </row>
    <row r="785" spans="4:5" x14ac:dyDescent="0.25">
      <c r="D785" s="32"/>
      <c r="E785" s="32"/>
    </row>
    <row r="786" spans="4:5" x14ac:dyDescent="0.25">
      <c r="D786" s="32"/>
      <c r="E786" s="32"/>
    </row>
    <row r="787" spans="4:5" x14ac:dyDescent="0.25">
      <c r="D787" s="32"/>
      <c r="E787" s="32"/>
    </row>
    <row r="788" spans="4:5" x14ac:dyDescent="0.25">
      <c r="D788" s="32"/>
      <c r="E788" s="32"/>
    </row>
    <row r="789" spans="4:5" x14ac:dyDescent="0.25">
      <c r="D789" s="32"/>
      <c r="E789" s="32"/>
    </row>
    <row r="790" spans="4:5" x14ac:dyDescent="0.25">
      <c r="D790" s="32"/>
      <c r="E790" s="32"/>
    </row>
    <row r="791" spans="4:5" x14ac:dyDescent="0.25">
      <c r="D791" s="32"/>
      <c r="E791" s="32"/>
    </row>
    <row r="792" spans="4:5" x14ac:dyDescent="0.25">
      <c r="D792" s="32"/>
      <c r="E792" s="32"/>
    </row>
    <row r="793" spans="4:5" x14ac:dyDescent="0.25">
      <c r="D793" s="32"/>
      <c r="E793" s="32"/>
    </row>
    <row r="794" spans="4:5" x14ac:dyDescent="0.25">
      <c r="D794" s="32"/>
      <c r="E794" s="32"/>
    </row>
    <row r="795" spans="4:5" x14ac:dyDescent="0.25">
      <c r="D795" s="32"/>
      <c r="E795" s="32"/>
    </row>
    <row r="796" spans="4:5" x14ac:dyDescent="0.25">
      <c r="D796" s="32"/>
      <c r="E796" s="32"/>
    </row>
    <row r="797" spans="4:5" x14ac:dyDescent="0.25">
      <c r="D797" s="32"/>
      <c r="E797" s="32"/>
    </row>
    <row r="798" spans="4:5" x14ac:dyDescent="0.25">
      <c r="D798" s="32"/>
      <c r="E798" s="32"/>
    </row>
    <row r="799" spans="4:5" x14ac:dyDescent="0.25">
      <c r="D799" s="32"/>
      <c r="E799" s="32"/>
    </row>
    <row r="800" spans="4:5" x14ac:dyDescent="0.25">
      <c r="D800" s="32"/>
      <c r="E800" s="32"/>
    </row>
    <row r="801" spans="4:5" x14ac:dyDescent="0.25">
      <c r="D801" s="32"/>
      <c r="E801" s="32"/>
    </row>
    <row r="802" spans="4:5" x14ac:dyDescent="0.25">
      <c r="D802" s="32"/>
      <c r="E802" s="32"/>
    </row>
    <row r="803" spans="4:5" x14ac:dyDescent="0.25">
      <c r="D803" s="32"/>
      <c r="E803" s="32"/>
    </row>
    <row r="804" spans="4:5" x14ac:dyDescent="0.25">
      <c r="D804" s="32"/>
      <c r="E804" s="32"/>
    </row>
    <row r="805" spans="4:5" x14ac:dyDescent="0.25">
      <c r="D805" s="32"/>
      <c r="E805" s="32"/>
    </row>
    <row r="806" spans="4:5" x14ac:dyDescent="0.25">
      <c r="D806" s="32"/>
      <c r="E806" s="32"/>
    </row>
    <row r="807" spans="4:5" x14ac:dyDescent="0.25">
      <c r="D807" s="32"/>
      <c r="E807" s="32"/>
    </row>
    <row r="808" spans="4:5" x14ac:dyDescent="0.25">
      <c r="D808" s="32"/>
      <c r="E808" s="32"/>
    </row>
    <row r="809" spans="4:5" x14ac:dyDescent="0.25">
      <c r="D809" s="32"/>
      <c r="E809" s="32"/>
    </row>
    <row r="810" spans="4:5" x14ac:dyDescent="0.25">
      <c r="D810" s="32"/>
      <c r="E810" s="32"/>
    </row>
    <row r="811" spans="4:5" x14ac:dyDescent="0.25">
      <c r="D811" s="32"/>
      <c r="E811" s="32"/>
    </row>
    <row r="812" spans="4:5" x14ac:dyDescent="0.25">
      <c r="D812" s="32"/>
      <c r="E812" s="32"/>
    </row>
    <row r="813" spans="4:5" x14ac:dyDescent="0.25">
      <c r="D813" s="32"/>
      <c r="E813" s="32"/>
    </row>
    <row r="814" spans="4:5" x14ac:dyDescent="0.25">
      <c r="D814" s="32"/>
      <c r="E814" s="32"/>
    </row>
    <row r="815" spans="4:5" x14ac:dyDescent="0.25">
      <c r="D815" s="32"/>
      <c r="E815" s="32"/>
    </row>
    <row r="816" spans="4:5" x14ac:dyDescent="0.25">
      <c r="D816" s="32"/>
      <c r="E816" s="32"/>
    </row>
    <row r="817" spans="4:5" x14ac:dyDescent="0.25">
      <c r="D817" s="32"/>
      <c r="E817" s="32"/>
    </row>
    <row r="818" spans="4:5" x14ac:dyDescent="0.25">
      <c r="D818" s="32"/>
      <c r="E818" s="32"/>
    </row>
    <row r="819" spans="4:5" x14ac:dyDescent="0.25">
      <c r="D819" s="32"/>
      <c r="E819" s="32"/>
    </row>
    <row r="820" spans="4:5" x14ac:dyDescent="0.25">
      <c r="D820" s="32"/>
      <c r="E820" s="32"/>
    </row>
    <row r="821" spans="4:5" x14ac:dyDescent="0.25">
      <c r="D821" s="32"/>
      <c r="E821" s="32"/>
    </row>
    <row r="822" spans="4:5" x14ac:dyDescent="0.25">
      <c r="D822" s="32"/>
      <c r="E822" s="32"/>
    </row>
    <row r="823" spans="4:5" x14ac:dyDescent="0.25">
      <c r="D823" s="32"/>
      <c r="E823" s="32"/>
    </row>
    <row r="824" spans="4:5" x14ac:dyDescent="0.25">
      <c r="D824" s="32"/>
      <c r="E824" s="32"/>
    </row>
    <row r="825" spans="4:5" x14ac:dyDescent="0.25">
      <c r="D825" s="32"/>
      <c r="E825" s="32"/>
    </row>
    <row r="826" spans="4:5" x14ac:dyDescent="0.25">
      <c r="D826" s="32"/>
      <c r="E826" s="32"/>
    </row>
    <row r="827" spans="4:5" x14ac:dyDescent="0.25">
      <c r="D827" s="32"/>
      <c r="E827" s="32"/>
    </row>
    <row r="828" spans="4:5" x14ac:dyDescent="0.25">
      <c r="D828" s="32"/>
      <c r="E828" s="32"/>
    </row>
    <row r="829" spans="4:5" x14ac:dyDescent="0.25">
      <c r="D829" s="32"/>
      <c r="E829" s="32"/>
    </row>
    <row r="830" spans="4:5" x14ac:dyDescent="0.25">
      <c r="D830" s="32"/>
      <c r="E830" s="32"/>
    </row>
    <row r="831" spans="4:5" x14ac:dyDescent="0.25">
      <c r="D831" s="32"/>
      <c r="E831" s="32"/>
    </row>
    <row r="832" spans="4:5" x14ac:dyDescent="0.25">
      <c r="D832" s="32"/>
      <c r="E832" s="32"/>
    </row>
    <row r="833" spans="4:5" x14ac:dyDescent="0.25">
      <c r="D833" s="32"/>
      <c r="E833" s="32"/>
    </row>
    <row r="834" spans="4:5" x14ac:dyDescent="0.25">
      <c r="D834" s="32"/>
      <c r="E834" s="32"/>
    </row>
    <row r="835" spans="4:5" x14ac:dyDescent="0.25">
      <c r="D835" s="32"/>
      <c r="E835" s="32"/>
    </row>
    <row r="836" spans="4:5" x14ac:dyDescent="0.25">
      <c r="D836" s="32"/>
      <c r="E836" s="32"/>
    </row>
    <row r="837" spans="4:5" x14ac:dyDescent="0.25">
      <c r="D837" s="32"/>
      <c r="E837" s="32"/>
    </row>
    <row r="838" spans="4:5" x14ac:dyDescent="0.25">
      <c r="D838" s="32"/>
      <c r="E838" s="32"/>
    </row>
    <row r="839" spans="4:5" x14ac:dyDescent="0.25">
      <c r="D839" s="32"/>
      <c r="E839" s="32"/>
    </row>
    <row r="840" spans="4:5" x14ac:dyDescent="0.25">
      <c r="D840" s="32"/>
      <c r="E840" s="32"/>
    </row>
    <row r="841" spans="4:5" x14ac:dyDescent="0.25">
      <c r="D841" s="32"/>
      <c r="E841" s="32"/>
    </row>
    <row r="842" spans="4:5" x14ac:dyDescent="0.25">
      <c r="D842" s="32"/>
      <c r="E842" s="32"/>
    </row>
    <row r="843" spans="4:5" x14ac:dyDescent="0.25">
      <c r="D843" s="32"/>
      <c r="E843" s="32"/>
    </row>
    <row r="844" spans="4:5" x14ac:dyDescent="0.25">
      <c r="D844" s="32"/>
      <c r="E844" s="32"/>
    </row>
    <row r="845" spans="4:5" x14ac:dyDescent="0.25">
      <c r="D845" s="32"/>
      <c r="E845" s="32"/>
    </row>
    <row r="846" spans="4:5" x14ac:dyDescent="0.25">
      <c r="D846" s="32"/>
      <c r="E846" s="32"/>
    </row>
    <row r="847" spans="4:5" x14ac:dyDescent="0.25">
      <c r="D847" s="32"/>
      <c r="E847" s="32"/>
    </row>
    <row r="848" spans="4:5" x14ac:dyDescent="0.25">
      <c r="D848" s="32"/>
      <c r="E848" s="32"/>
    </row>
    <row r="849" spans="4:5" x14ac:dyDescent="0.25">
      <c r="D849" s="32"/>
      <c r="E849" s="32"/>
    </row>
    <row r="850" spans="4:5" x14ac:dyDescent="0.25">
      <c r="D850" s="32"/>
      <c r="E850" s="32"/>
    </row>
    <row r="851" spans="4:5" x14ac:dyDescent="0.25">
      <c r="D851" s="32"/>
      <c r="E851" s="32"/>
    </row>
    <row r="852" spans="4:5" x14ac:dyDescent="0.25">
      <c r="D852" s="32"/>
      <c r="E852" s="32"/>
    </row>
    <row r="853" spans="4:5" x14ac:dyDescent="0.25">
      <c r="D853" s="32"/>
      <c r="E853" s="32"/>
    </row>
    <row r="854" spans="4:5" x14ac:dyDescent="0.25">
      <c r="D854" s="32"/>
      <c r="E854" s="32"/>
    </row>
    <row r="855" spans="4:5" x14ac:dyDescent="0.25">
      <c r="D855" s="32"/>
      <c r="E855" s="32"/>
    </row>
    <row r="856" spans="4:5" x14ac:dyDescent="0.25">
      <c r="D856" s="32"/>
      <c r="E856" s="32"/>
    </row>
    <row r="857" spans="4:5" x14ac:dyDescent="0.25">
      <c r="D857" s="32"/>
      <c r="E857" s="32"/>
    </row>
    <row r="858" spans="4:5" x14ac:dyDescent="0.25">
      <c r="D858" s="32"/>
      <c r="E858" s="32"/>
    </row>
    <row r="859" spans="4:5" x14ac:dyDescent="0.25">
      <c r="D859" s="32"/>
      <c r="E859" s="32"/>
    </row>
    <row r="860" spans="4:5" x14ac:dyDescent="0.25">
      <c r="D860" s="32"/>
      <c r="E860" s="32"/>
    </row>
    <row r="861" spans="4:5" x14ac:dyDescent="0.25">
      <c r="D861" s="32"/>
      <c r="E861" s="32"/>
    </row>
    <row r="862" spans="4:5" x14ac:dyDescent="0.25">
      <c r="D862" s="32"/>
      <c r="E862" s="32"/>
    </row>
    <row r="863" spans="4:5" x14ac:dyDescent="0.25">
      <c r="D863" s="32"/>
      <c r="E863" s="32"/>
    </row>
    <row r="864" spans="4:5" x14ac:dyDescent="0.25">
      <c r="D864" s="32"/>
      <c r="E864" s="32"/>
    </row>
    <row r="865" spans="4:5" x14ac:dyDescent="0.25">
      <c r="D865" s="32"/>
      <c r="E865" s="32"/>
    </row>
    <row r="866" spans="4:5" x14ac:dyDescent="0.25">
      <c r="D866" s="32"/>
      <c r="E866" s="32"/>
    </row>
    <row r="867" spans="4:5" x14ac:dyDescent="0.25">
      <c r="D867" s="32"/>
      <c r="E867" s="32"/>
    </row>
    <row r="868" spans="4:5" x14ac:dyDescent="0.25">
      <c r="D868" s="32"/>
      <c r="E868" s="32"/>
    </row>
    <row r="869" spans="4:5" x14ac:dyDescent="0.25">
      <c r="D869" s="32"/>
      <c r="E869" s="32"/>
    </row>
    <row r="870" spans="4:5" x14ac:dyDescent="0.25">
      <c r="D870" s="32"/>
      <c r="E870" s="32"/>
    </row>
    <row r="871" spans="4:5" x14ac:dyDescent="0.25">
      <c r="D871" s="32"/>
      <c r="E871" s="32"/>
    </row>
    <row r="872" spans="4:5" x14ac:dyDescent="0.25">
      <c r="D872" s="32"/>
      <c r="E872" s="32"/>
    </row>
    <row r="873" spans="4:5" x14ac:dyDescent="0.25">
      <c r="D873" s="32"/>
      <c r="E873" s="32"/>
    </row>
    <row r="874" spans="4:5" x14ac:dyDescent="0.25">
      <c r="D874" s="32"/>
      <c r="E874" s="32"/>
    </row>
    <row r="875" spans="4:5" x14ac:dyDescent="0.25">
      <c r="D875" s="32"/>
      <c r="E875" s="32"/>
    </row>
    <row r="876" spans="4:5" x14ac:dyDescent="0.25">
      <c r="D876" s="32"/>
      <c r="E876" s="32"/>
    </row>
    <row r="877" spans="4:5" x14ac:dyDescent="0.25">
      <c r="D877" s="32"/>
      <c r="E877" s="32"/>
    </row>
    <row r="878" spans="4:5" x14ac:dyDescent="0.25">
      <c r="D878" s="32"/>
      <c r="E878" s="32"/>
    </row>
    <row r="879" spans="4:5" x14ac:dyDescent="0.25">
      <c r="D879" s="32"/>
      <c r="E879" s="32"/>
    </row>
    <row r="880" spans="4:5" x14ac:dyDescent="0.25">
      <c r="D880" s="32"/>
      <c r="E880" s="32"/>
    </row>
    <row r="881" spans="4:5" x14ac:dyDescent="0.25">
      <c r="D881" s="32"/>
      <c r="E881" s="32"/>
    </row>
    <row r="882" spans="4:5" x14ac:dyDescent="0.25">
      <c r="D882" s="32"/>
      <c r="E882" s="32"/>
    </row>
    <row r="883" spans="4:5" x14ac:dyDescent="0.25">
      <c r="D883" s="32"/>
      <c r="E883" s="32"/>
    </row>
    <row r="884" spans="4:5" x14ac:dyDescent="0.25">
      <c r="D884" s="32"/>
      <c r="E884" s="32"/>
    </row>
    <row r="885" spans="4:5" x14ac:dyDescent="0.25">
      <c r="D885" s="32"/>
      <c r="E885" s="32"/>
    </row>
    <row r="886" spans="4:5" x14ac:dyDescent="0.25">
      <c r="D886" s="32"/>
      <c r="E886" s="32"/>
    </row>
    <row r="887" spans="4:5" x14ac:dyDescent="0.25">
      <c r="D887" s="32"/>
      <c r="E887" s="32"/>
    </row>
    <row r="888" spans="4:5" x14ac:dyDescent="0.25">
      <c r="D888" s="32"/>
      <c r="E888" s="32"/>
    </row>
    <row r="889" spans="4:5" x14ac:dyDescent="0.25">
      <c r="D889" s="32"/>
      <c r="E889" s="32"/>
    </row>
    <row r="890" spans="4:5" x14ac:dyDescent="0.25">
      <c r="D890" s="32"/>
      <c r="E890" s="32"/>
    </row>
    <row r="891" spans="4:5" x14ac:dyDescent="0.25">
      <c r="D891" s="32"/>
      <c r="E891" s="32"/>
    </row>
    <row r="892" spans="4:5" x14ac:dyDescent="0.25">
      <c r="D892" s="32"/>
      <c r="E892" s="32"/>
    </row>
    <row r="893" spans="4:5" x14ac:dyDescent="0.25">
      <c r="D893" s="32"/>
      <c r="E893" s="32"/>
    </row>
    <row r="894" spans="4:5" x14ac:dyDescent="0.25">
      <c r="D894" s="32"/>
      <c r="E894" s="32"/>
    </row>
    <row r="895" spans="4:5" x14ac:dyDescent="0.25">
      <c r="D895" s="32"/>
      <c r="E895" s="32"/>
    </row>
    <row r="896" spans="4:5" x14ac:dyDescent="0.25">
      <c r="D896" s="32"/>
      <c r="E896" s="32"/>
    </row>
    <row r="897" spans="4:5" x14ac:dyDescent="0.25">
      <c r="D897" s="32"/>
      <c r="E897" s="32"/>
    </row>
    <row r="898" spans="4:5" x14ac:dyDescent="0.25">
      <c r="D898" s="32"/>
      <c r="E898" s="32"/>
    </row>
    <row r="899" spans="4:5" x14ac:dyDescent="0.25">
      <c r="D899" s="32"/>
      <c r="E899" s="32"/>
    </row>
    <row r="900" spans="4:5" x14ac:dyDescent="0.25">
      <c r="D900" s="32"/>
      <c r="E900" s="32"/>
    </row>
    <row r="901" spans="4:5" x14ac:dyDescent="0.25">
      <c r="D901" s="32"/>
      <c r="E901" s="32"/>
    </row>
    <row r="902" spans="4:5" x14ac:dyDescent="0.25">
      <c r="D902" s="32"/>
      <c r="E902" s="32"/>
    </row>
    <row r="903" spans="4:5" x14ac:dyDescent="0.25">
      <c r="D903" s="32"/>
      <c r="E903" s="32"/>
    </row>
    <row r="904" spans="4:5" x14ac:dyDescent="0.25">
      <c r="D904" s="32"/>
      <c r="E904" s="32"/>
    </row>
    <row r="905" spans="4:5" x14ac:dyDescent="0.25">
      <c r="D905" s="32"/>
      <c r="E905" s="32"/>
    </row>
    <row r="906" spans="4:5" x14ac:dyDescent="0.25">
      <c r="D906" s="32"/>
      <c r="E906" s="32"/>
    </row>
    <row r="907" spans="4:5" x14ac:dyDescent="0.25">
      <c r="D907" s="32"/>
      <c r="E907" s="32"/>
    </row>
    <row r="908" spans="4:5" x14ac:dyDescent="0.25">
      <c r="D908" s="32"/>
      <c r="E908" s="32"/>
    </row>
    <row r="909" spans="4:5" x14ac:dyDescent="0.25">
      <c r="D909" s="32"/>
      <c r="E909" s="32"/>
    </row>
    <row r="910" spans="4:5" x14ac:dyDescent="0.25">
      <c r="D910" s="32"/>
      <c r="E910" s="32"/>
    </row>
    <row r="911" spans="4:5" x14ac:dyDescent="0.25">
      <c r="D911" s="32"/>
      <c r="E911" s="32"/>
    </row>
    <row r="912" spans="4:5" x14ac:dyDescent="0.25">
      <c r="D912" s="32"/>
      <c r="E912" s="32"/>
    </row>
    <row r="913" spans="4:5" x14ac:dyDescent="0.25">
      <c r="D913" s="32"/>
      <c r="E913" s="32"/>
    </row>
    <row r="914" spans="4:5" x14ac:dyDescent="0.25">
      <c r="D914" s="32"/>
      <c r="E914" s="32"/>
    </row>
    <row r="915" spans="4:5" x14ac:dyDescent="0.25">
      <c r="D915" s="32"/>
      <c r="E915" s="32"/>
    </row>
    <row r="916" spans="4:5" x14ac:dyDescent="0.25">
      <c r="D916" s="32"/>
      <c r="E916" s="32"/>
    </row>
    <row r="917" spans="4:5" x14ac:dyDescent="0.25">
      <c r="D917" s="32"/>
      <c r="E917" s="32"/>
    </row>
    <row r="918" spans="4:5" x14ac:dyDescent="0.25">
      <c r="D918" s="32"/>
      <c r="E918" s="32"/>
    </row>
    <row r="919" spans="4:5" x14ac:dyDescent="0.25">
      <c r="D919" s="32"/>
      <c r="E919" s="32"/>
    </row>
    <row r="920" spans="4:5" x14ac:dyDescent="0.25">
      <c r="D920" s="32"/>
      <c r="E920" s="32"/>
    </row>
    <row r="921" spans="4:5" x14ac:dyDescent="0.25">
      <c r="D921" s="32"/>
      <c r="E921" s="32"/>
    </row>
    <row r="922" spans="4:5" x14ac:dyDescent="0.25">
      <c r="D922" s="32"/>
      <c r="E922" s="32"/>
    </row>
    <row r="923" spans="4:5" x14ac:dyDescent="0.25">
      <c r="D923" s="32"/>
      <c r="E923" s="32"/>
    </row>
    <row r="924" spans="4:5" x14ac:dyDescent="0.25">
      <c r="D924" s="32"/>
      <c r="E924" s="32"/>
    </row>
    <row r="925" spans="4:5" x14ac:dyDescent="0.25">
      <c r="D925" s="32"/>
      <c r="E925" s="32"/>
    </row>
    <row r="926" spans="4:5" x14ac:dyDescent="0.25">
      <c r="D926" s="32"/>
      <c r="E926" s="32"/>
    </row>
    <row r="927" spans="4:5" x14ac:dyDescent="0.25">
      <c r="D927" s="32"/>
      <c r="E927" s="32"/>
    </row>
    <row r="928" spans="4:5" x14ac:dyDescent="0.25">
      <c r="D928" s="32"/>
      <c r="E928" s="32"/>
    </row>
    <row r="929" spans="4:5" x14ac:dyDescent="0.25">
      <c r="D929" s="32"/>
      <c r="E929" s="32"/>
    </row>
    <row r="930" spans="4:5" x14ac:dyDescent="0.25">
      <c r="D930" s="32"/>
      <c r="E930" s="32"/>
    </row>
    <row r="931" spans="4:5" x14ac:dyDescent="0.25">
      <c r="D931" s="32"/>
      <c r="E931" s="32"/>
    </row>
    <row r="932" spans="4:5" x14ac:dyDescent="0.25">
      <c r="D932" s="32"/>
      <c r="E932" s="32"/>
    </row>
    <row r="933" spans="4:5" x14ac:dyDescent="0.25">
      <c r="D933" s="32"/>
      <c r="E933" s="32"/>
    </row>
    <row r="934" spans="4:5" x14ac:dyDescent="0.25">
      <c r="D934" s="32"/>
      <c r="E934" s="32"/>
    </row>
    <row r="935" spans="4:5" x14ac:dyDescent="0.25">
      <c r="D935" s="32"/>
      <c r="E935" s="32"/>
    </row>
    <row r="936" spans="4:5" x14ac:dyDescent="0.25">
      <c r="D936" s="32"/>
      <c r="E936" s="32"/>
    </row>
    <row r="937" spans="4:5" x14ac:dyDescent="0.25">
      <c r="D937" s="32"/>
      <c r="E937" s="32"/>
    </row>
    <row r="938" spans="4:5" x14ac:dyDescent="0.25">
      <c r="D938" s="32"/>
      <c r="E938" s="32"/>
    </row>
    <row r="939" spans="4:5" x14ac:dyDescent="0.25">
      <c r="D939" s="32"/>
      <c r="E939" s="32"/>
    </row>
    <row r="940" spans="4:5" x14ac:dyDescent="0.25">
      <c r="D940" s="32"/>
      <c r="E940" s="32"/>
    </row>
    <row r="941" spans="4:5" x14ac:dyDescent="0.25">
      <c r="D941" s="32"/>
      <c r="E941" s="32"/>
    </row>
    <row r="942" spans="4:5" x14ac:dyDescent="0.25">
      <c r="D942" s="32"/>
      <c r="E942" s="32"/>
    </row>
    <row r="943" spans="4:5" x14ac:dyDescent="0.25">
      <c r="D943" s="32"/>
      <c r="E943" s="32"/>
    </row>
    <row r="944" spans="4:5" x14ac:dyDescent="0.25">
      <c r="D944" s="32"/>
      <c r="E944" s="32"/>
    </row>
    <row r="945" spans="4:5" x14ac:dyDescent="0.25">
      <c r="D945" s="32"/>
      <c r="E945" s="32"/>
    </row>
    <row r="946" spans="4:5" x14ac:dyDescent="0.25">
      <c r="D946" s="32"/>
      <c r="E946" s="32"/>
    </row>
    <row r="947" spans="4:5" x14ac:dyDescent="0.25">
      <c r="D947" s="32"/>
      <c r="E947" s="32"/>
    </row>
    <row r="948" spans="4:5" x14ac:dyDescent="0.25">
      <c r="D948" s="32"/>
      <c r="E948" s="32"/>
    </row>
    <row r="949" spans="4:5" x14ac:dyDescent="0.25">
      <c r="D949" s="32"/>
      <c r="E949" s="32"/>
    </row>
    <row r="950" spans="4:5" x14ac:dyDescent="0.25">
      <c r="D950" s="32"/>
      <c r="E950" s="32"/>
    </row>
    <row r="951" spans="4:5" x14ac:dyDescent="0.25">
      <c r="D951" s="32"/>
      <c r="E951" s="32"/>
    </row>
    <row r="952" spans="4:5" x14ac:dyDescent="0.25">
      <c r="D952" s="32"/>
      <c r="E952" s="32"/>
    </row>
    <row r="953" spans="4:5" x14ac:dyDescent="0.25">
      <c r="D953" s="32"/>
      <c r="E953" s="32"/>
    </row>
    <row r="954" spans="4:5" x14ac:dyDescent="0.25">
      <c r="D954" s="32"/>
      <c r="E954" s="32"/>
    </row>
    <row r="955" spans="4:5" x14ac:dyDescent="0.25">
      <c r="D955" s="32"/>
      <c r="E955" s="32"/>
    </row>
    <row r="956" spans="4:5" x14ac:dyDescent="0.25">
      <c r="D956" s="32"/>
      <c r="E956" s="32"/>
    </row>
    <row r="957" spans="4:5" x14ac:dyDescent="0.25">
      <c r="D957" s="32"/>
      <c r="E957" s="32"/>
    </row>
    <row r="958" spans="4:5" x14ac:dyDescent="0.25">
      <c r="D958" s="32"/>
      <c r="E958" s="32"/>
    </row>
    <row r="959" spans="4:5" x14ac:dyDescent="0.25">
      <c r="D959" s="32"/>
      <c r="E959" s="32"/>
    </row>
    <row r="960" spans="4:5" x14ac:dyDescent="0.25">
      <c r="D960" s="32"/>
      <c r="E960" s="32"/>
    </row>
    <row r="961" spans="4:5" x14ac:dyDescent="0.25">
      <c r="D961" s="32"/>
      <c r="E961" s="32"/>
    </row>
    <row r="962" spans="4:5" x14ac:dyDescent="0.25">
      <c r="D962" s="32"/>
      <c r="E962" s="32"/>
    </row>
    <row r="963" spans="4:5" x14ac:dyDescent="0.25">
      <c r="D963" s="32"/>
      <c r="E963" s="32"/>
    </row>
    <row r="964" spans="4:5" x14ac:dyDescent="0.25">
      <c r="D964" s="32"/>
      <c r="E964" s="32"/>
    </row>
    <row r="965" spans="4:5" x14ac:dyDescent="0.25">
      <c r="D965" s="32"/>
      <c r="E965" s="32"/>
    </row>
    <row r="966" spans="4:5" x14ac:dyDescent="0.25">
      <c r="D966" s="32"/>
      <c r="E966" s="32"/>
    </row>
    <row r="967" spans="4:5" x14ac:dyDescent="0.25">
      <c r="D967" s="32"/>
      <c r="E967" s="32"/>
    </row>
    <row r="968" spans="4:5" x14ac:dyDescent="0.25">
      <c r="D968" s="32"/>
      <c r="E968" s="32"/>
    </row>
    <row r="969" spans="4:5" x14ac:dyDescent="0.25">
      <c r="D969" s="32"/>
      <c r="E969" s="32"/>
    </row>
    <row r="970" spans="4:5" x14ac:dyDescent="0.25">
      <c r="D970" s="32"/>
      <c r="E970" s="32"/>
    </row>
    <row r="971" spans="4:5" x14ac:dyDescent="0.25">
      <c r="D971" s="32"/>
      <c r="E971" s="32"/>
    </row>
    <row r="972" spans="4:5" x14ac:dyDescent="0.25">
      <c r="D972" s="32"/>
      <c r="E972" s="32"/>
    </row>
    <row r="973" spans="4:5" x14ac:dyDescent="0.25">
      <c r="D973" s="32"/>
      <c r="E973" s="32"/>
    </row>
    <row r="974" spans="4:5" x14ac:dyDescent="0.25">
      <c r="D974" s="32"/>
      <c r="E974" s="32"/>
    </row>
    <row r="975" spans="4:5" x14ac:dyDescent="0.25">
      <c r="D975" s="32"/>
      <c r="E975" s="32"/>
    </row>
    <row r="976" spans="4:5" x14ac:dyDescent="0.25">
      <c r="D976" s="32"/>
      <c r="E976" s="32"/>
    </row>
    <row r="977" spans="4:5" x14ac:dyDescent="0.25">
      <c r="D977" s="32"/>
      <c r="E977" s="32"/>
    </row>
    <row r="978" spans="4:5" x14ac:dyDescent="0.25">
      <c r="D978" s="32"/>
      <c r="E978" s="32"/>
    </row>
    <row r="979" spans="4:5" x14ac:dyDescent="0.25">
      <c r="D979" s="32"/>
      <c r="E979" s="32"/>
    </row>
    <row r="980" spans="4:5" x14ac:dyDescent="0.25">
      <c r="D980" s="32"/>
      <c r="E980" s="32"/>
    </row>
    <row r="981" spans="4:5" x14ac:dyDescent="0.25">
      <c r="D981" s="32"/>
      <c r="E981" s="32"/>
    </row>
    <row r="982" spans="4:5" x14ac:dyDescent="0.25">
      <c r="D982" s="32"/>
      <c r="E982" s="32"/>
    </row>
    <row r="983" spans="4:5" x14ac:dyDescent="0.25">
      <c r="D983" s="32"/>
      <c r="E983" s="32"/>
    </row>
    <row r="984" spans="4:5" x14ac:dyDescent="0.25">
      <c r="D984" s="32"/>
      <c r="E984" s="32"/>
    </row>
    <row r="985" spans="4:5" x14ac:dyDescent="0.25">
      <c r="D985" s="32"/>
      <c r="E985" s="32"/>
    </row>
    <row r="986" spans="4:5" x14ac:dyDescent="0.25">
      <c r="D986" s="32"/>
      <c r="E986" s="32"/>
    </row>
    <row r="987" spans="4:5" x14ac:dyDescent="0.25">
      <c r="D987" s="32"/>
      <c r="E987" s="32"/>
    </row>
    <row r="988" spans="4:5" x14ac:dyDescent="0.25">
      <c r="D988" s="32"/>
      <c r="E988" s="32"/>
    </row>
    <row r="989" spans="4:5" x14ac:dyDescent="0.25">
      <c r="D989" s="32"/>
      <c r="E989" s="32"/>
    </row>
    <row r="990" spans="4:5" x14ac:dyDescent="0.25">
      <c r="D990" s="32"/>
      <c r="E990" s="32"/>
    </row>
    <row r="991" spans="4:5" x14ac:dyDescent="0.25">
      <c r="D991" s="32"/>
      <c r="E991" s="32"/>
    </row>
    <row r="992" spans="4:5" x14ac:dyDescent="0.25">
      <c r="D992" s="32"/>
      <c r="E992" s="32"/>
    </row>
    <row r="993" spans="4:5" x14ac:dyDescent="0.25">
      <c r="D993" s="32"/>
      <c r="E993" s="32"/>
    </row>
    <row r="994" spans="4:5" x14ac:dyDescent="0.25">
      <c r="D994" s="32"/>
      <c r="E994" s="32"/>
    </row>
    <row r="995" spans="4:5" x14ac:dyDescent="0.25">
      <c r="D995" s="32"/>
      <c r="E995" s="32"/>
    </row>
    <row r="996" spans="4:5" x14ac:dyDescent="0.25">
      <c r="D996" s="32"/>
      <c r="E996" s="32"/>
    </row>
    <row r="997" spans="4:5" x14ac:dyDescent="0.25">
      <c r="D997" s="32"/>
      <c r="E997" s="32"/>
    </row>
    <row r="998" spans="4:5" x14ac:dyDescent="0.25">
      <c r="D998" s="32"/>
      <c r="E998" s="32"/>
    </row>
    <row r="999" spans="4:5" x14ac:dyDescent="0.25">
      <c r="D999" s="32"/>
      <c r="E999" s="32"/>
    </row>
    <row r="1000" spans="4:5" x14ac:dyDescent="0.25">
      <c r="D1000" s="32"/>
      <c r="E1000" s="32"/>
    </row>
    <row r="1001" spans="4:5" x14ac:dyDescent="0.25">
      <c r="D1001" s="32"/>
      <c r="E1001" s="32"/>
    </row>
    <row r="1002" spans="4:5" x14ac:dyDescent="0.25">
      <c r="D1002" s="32"/>
      <c r="E1002" s="32"/>
    </row>
    <row r="1003" spans="4:5" x14ac:dyDescent="0.25">
      <c r="D1003" s="32"/>
      <c r="E1003" s="32"/>
    </row>
    <row r="1004" spans="4:5" x14ac:dyDescent="0.25">
      <c r="D1004" s="32"/>
      <c r="E1004" s="32"/>
    </row>
    <row r="1005" spans="4:5" x14ac:dyDescent="0.25">
      <c r="D1005" s="32"/>
      <c r="E1005" s="32"/>
    </row>
    <row r="1006" spans="4:5" x14ac:dyDescent="0.25">
      <c r="D1006" s="32"/>
      <c r="E1006" s="32"/>
    </row>
    <row r="1007" spans="4:5" x14ac:dyDescent="0.25">
      <c r="D1007" s="32"/>
      <c r="E1007" s="32"/>
    </row>
    <row r="1008" spans="4:5" x14ac:dyDescent="0.25">
      <c r="D1008" s="32"/>
      <c r="E1008" s="32"/>
    </row>
    <row r="1009" spans="4:5" x14ac:dyDescent="0.25">
      <c r="D1009" s="32"/>
      <c r="E1009" s="32"/>
    </row>
    <row r="1010" spans="4:5" x14ac:dyDescent="0.25">
      <c r="D1010" s="32"/>
      <c r="E1010" s="32"/>
    </row>
    <row r="1011" spans="4:5" x14ac:dyDescent="0.25">
      <c r="D1011" s="32"/>
      <c r="E1011" s="32"/>
    </row>
    <row r="1012" spans="4:5" x14ac:dyDescent="0.25">
      <c r="D1012" s="32"/>
      <c r="E1012" s="32"/>
    </row>
    <row r="1013" spans="4:5" x14ac:dyDescent="0.25">
      <c r="D1013" s="32"/>
      <c r="E1013" s="32"/>
    </row>
    <row r="1014" spans="4:5" x14ac:dyDescent="0.25">
      <c r="D1014" s="32"/>
      <c r="E1014" s="32"/>
    </row>
    <row r="1015" spans="4:5" x14ac:dyDescent="0.25">
      <c r="D1015" s="32"/>
      <c r="E1015" s="32"/>
    </row>
    <row r="1016" spans="4:5" x14ac:dyDescent="0.25">
      <c r="D1016" s="32"/>
      <c r="E1016" s="32"/>
    </row>
    <row r="1017" spans="4:5" x14ac:dyDescent="0.25">
      <c r="D1017" s="32"/>
      <c r="E1017" s="32"/>
    </row>
    <row r="1018" spans="4:5" x14ac:dyDescent="0.25">
      <c r="D1018" s="32"/>
      <c r="E1018" s="32"/>
    </row>
    <row r="1019" spans="4:5" x14ac:dyDescent="0.25">
      <c r="D1019" s="32"/>
      <c r="E1019" s="32"/>
    </row>
    <row r="1020" spans="4:5" x14ac:dyDescent="0.25">
      <c r="D1020" s="32"/>
      <c r="E1020" s="32"/>
    </row>
    <row r="1021" spans="4:5" x14ac:dyDescent="0.25">
      <c r="D1021" s="32"/>
      <c r="E1021" s="32"/>
    </row>
    <row r="1022" spans="4:5" x14ac:dyDescent="0.25">
      <c r="D1022" s="32"/>
      <c r="E1022" s="32"/>
    </row>
    <row r="1023" spans="4:5" x14ac:dyDescent="0.25">
      <c r="D1023" s="32"/>
      <c r="E1023" s="32"/>
    </row>
    <row r="1024" spans="4:5" x14ac:dyDescent="0.25">
      <c r="D1024" s="32"/>
      <c r="E1024" s="32"/>
    </row>
    <row r="1025" spans="4:5" x14ac:dyDescent="0.25">
      <c r="D1025" s="32"/>
      <c r="E1025" s="32"/>
    </row>
    <row r="1026" spans="4:5" x14ac:dyDescent="0.25">
      <c r="D1026" s="32"/>
      <c r="E1026" s="32"/>
    </row>
    <row r="1027" spans="4:5" x14ac:dyDescent="0.25">
      <c r="D1027" s="32"/>
      <c r="E1027" s="32"/>
    </row>
    <row r="1028" spans="4:5" x14ac:dyDescent="0.25">
      <c r="D1028" s="32"/>
      <c r="E1028" s="32"/>
    </row>
    <row r="1029" spans="4:5" x14ac:dyDescent="0.25">
      <c r="D1029" s="32"/>
      <c r="E1029" s="32"/>
    </row>
    <row r="1030" spans="4:5" x14ac:dyDescent="0.25">
      <c r="D1030" s="32"/>
      <c r="E1030" s="32"/>
    </row>
    <row r="1031" spans="4:5" x14ac:dyDescent="0.25">
      <c r="D1031" s="32"/>
      <c r="E1031" s="32"/>
    </row>
    <row r="1032" spans="4:5" x14ac:dyDescent="0.25">
      <c r="D1032" s="32"/>
      <c r="E1032" s="32"/>
    </row>
    <row r="1033" spans="4:5" x14ac:dyDescent="0.25">
      <c r="D1033" s="32"/>
      <c r="E1033" s="32"/>
    </row>
    <row r="1034" spans="4:5" x14ac:dyDescent="0.25">
      <c r="D1034" s="32"/>
      <c r="E1034" s="32"/>
    </row>
    <row r="1035" spans="4:5" x14ac:dyDescent="0.25">
      <c r="D1035" s="32"/>
      <c r="E1035" s="32"/>
    </row>
    <row r="1036" spans="4:5" x14ac:dyDescent="0.25">
      <c r="D1036" s="32"/>
      <c r="E1036" s="32"/>
    </row>
    <row r="1037" spans="4:5" x14ac:dyDescent="0.25">
      <c r="D1037" s="32"/>
      <c r="E1037" s="32"/>
    </row>
    <row r="1038" spans="4:5" x14ac:dyDescent="0.25">
      <c r="D1038" s="32"/>
      <c r="E1038" s="32"/>
    </row>
    <row r="1039" spans="4:5" x14ac:dyDescent="0.25">
      <c r="D1039" s="32"/>
      <c r="E1039" s="32"/>
    </row>
    <row r="1040" spans="4:5" x14ac:dyDescent="0.25">
      <c r="D1040" s="32"/>
      <c r="E1040" s="32"/>
    </row>
    <row r="1041" spans="4:5" x14ac:dyDescent="0.25">
      <c r="D1041" s="32"/>
      <c r="E1041" s="32"/>
    </row>
    <row r="1042" spans="4:5" x14ac:dyDescent="0.25">
      <c r="D1042" s="32"/>
      <c r="E1042" s="32"/>
    </row>
    <row r="1043" spans="4:5" x14ac:dyDescent="0.25">
      <c r="D1043" s="32"/>
      <c r="E1043" s="32"/>
    </row>
    <row r="1044" spans="4:5" x14ac:dyDescent="0.25">
      <c r="D1044" s="32"/>
      <c r="E1044" s="32"/>
    </row>
    <row r="1045" spans="4:5" x14ac:dyDescent="0.25">
      <c r="D1045" s="32"/>
      <c r="E1045" s="32"/>
    </row>
    <row r="1046" spans="4:5" x14ac:dyDescent="0.25">
      <c r="D1046" s="32"/>
      <c r="E1046" s="32"/>
    </row>
    <row r="1047" spans="4:5" x14ac:dyDescent="0.25">
      <c r="D1047" s="32"/>
      <c r="E1047" s="32"/>
    </row>
    <row r="1048" spans="4:5" x14ac:dyDescent="0.25">
      <c r="D1048" s="32"/>
      <c r="E1048" s="32"/>
    </row>
    <row r="1049" spans="4:5" x14ac:dyDescent="0.25">
      <c r="D1049" s="32"/>
      <c r="E1049" s="32"/>
    </row>
    <row r="1050" spans="4:5" x14ac:dyDescent="0.25">
      <c r="D1050" s="32"/>
      <c r="E1050" s="32"/>
    </row>
    <row r="1051" spans="4:5" x14ac:dyDescent="0.25">
      <c r="D1051" s="32"/>
      <c r="E1051" s="32"/>
    </row>
    <row r="1052" spans="4:5" x14ac:dyDescent="0.25">
      <c r="D1052" s="32"/>
      <c r="E1052" s="32"/>
    </row>
    <row r="1053" spans="4:5" x14ac:dyDescent="0.25">
      <c r="D1053" s="32"/>
      <c r="E1053" s="32"/>
    </row>
    <row r="1054" spans="4:5" x14ac:dyDescent="0.25">
      <c r="D1054" s="32"/>
      <c r="E1054" s="32"/>
    </row>
    <row r="1055" spans="4:5" x14ac:dyDescent="0.25">
      <c r="D1055" s="32"/>
      <c r="E1055" s="32"/>
    </row>
    <row r="1056" spans="4:5" x14ac:dyDescent="0.25">
      <c r="D1056" s="32"/>
      <c r="E1056" s="32"/>
    </row>
    <row r="1057" spans="4:5" x14ac:dyDescent="0.25">
      <c r="D1057" s="32"/>
      <c r="E1057" s="32"/>
    </row>
    <row r="1058" spans="4:5" x14ac:dyDescent="0.25">
      <c r="D1058" s="32"/>
      <c r="E1058" s="32"/>
    </row>
    <row r="1059" spans="4:5" x14ac:dyDescent="0.25">
      <c r="D1059" s="32"/>
      <c r="E1059" s="32"/>
    </row>
    <row r="1060" spans="4:5" x14ac:dyDescent="0.25">
      <c r="D1060" s="32"/>
      <c r="E1060" s="32"/>
    </row>
    <row r="1061" spans="4:5" x14ac:dyDescent="0.25">
      <c r="D1061" s="32"/>
      <c r="E1061" s="32"/>
    </row>
    <row r="1062" spans="4:5" x14ac:dyDescent="0.25">
      <c r="D1062" s="32"/>
      <c r="E1062" s="32"/>
    </row>
    <row r="1063" spans="4:5" x14ac:dyDescent="0.25">
      <c r="D1063" s="32"/>
      <c r="E1063" s="32"/>
    </row>
    <row r="1064" spans="4:5" x14ac:dyDescent="0.25">
      <c r="D1064" s="32"/>
      <c r="E1064" s="32"/>
    </row>
    <row r="1065" spans="4:5" x14ac:dyDescent="0.25">
      <c r="D1065" s="32"/>
      <c r="E1065" s="32"/>
    </row>
    <row r="1066" spans="4:5" x14ac:dyDescent="0.25">
      <c r="D1066" s="32"/>
      <c r="E1066" s="32"/>
    </row>
    <row r="1067" spans="4:5" x14ac:dyDescent="0.25">
      <c r="D1067" s="32"/>
      <c r="E1067" s="32"/>
    </row>
    <row r="1068" spans="4:5" x14ac:dyDescent="0.25">
      <c r="D1068" s="32"/>
      <c r="E1068" s="32"/>
    </row>
    <row r="1069" spans="4:5" x14ac:dyDescent="0.25">
      <c r="D1069" s="32"/>
      <c r="E1069" s="32"/>
    </row>
    <row r="1070" spans="4:5" x14ac:dyDescent="0.25">
      <c r="D1070" s="32"/>
      <c r="E1070" s="32"/>
    </row>
    <row r="1071" spans="4:5" x14ac:dyDescent="0.25">
      <c r="D1071" s="32"/>
      <c r="E1071" s="32"/>
    </row>
    <row r="1072" spans="4:5" x14ac:dyDescent="0.25">
      <c r="D1072" s="32"/>
      <c r="E1072" s="32"/>
    </row>
    <row r="1073" spans="4:5" x14ac:dyDescent="0.25">
      <c r="D1073" s="32"/>
      <c r="E1073" s="32"/>
    </row>
    <row r="1074" spans="4:5" x14ac:dyDescent="0.25">
      <c r="D1074" s="32"/>
      <c r="E1074" s="32"/>
    </row>
    <row r="1075" spans="4:5" x14ac:dyDescent="0.25">
      <c r="D1075" s="32"/>
      <c r="E1075" s="32"/>
    </row>
    <row r="1076" spans="4:5" x14ac:dyDescent="0.25">
      <c r="D1076" s="32"/>
      <c r="E1076" s="32"/>
    </row>
    <row r="1077" spans="4:5" x14ac:dyDescent="0.25">
      <c r="D1077" s="32"/>
      <c r="E1077" s="32"/>
    </row>
    <row r="1078" spans="4:5" x14ac:dyDescent="0.25">
      <c r="D1078" s="32"/>
      <c r="E1078" s="32"/>
    </row>
    <row r="1079" spans="4:5" x14ac:dyDescent="0.25">
      <c r="D1079" s="32"/>
      <c r="E1079" s="32"/>
    </row>
    <row r="1080" spans="4:5" x14ac:dyDescent="0.25">
      <c r="D1080" s="32"/>
      <c r="E1080" s="32"/>
    </row>
    <row r="1081" spans="4:5" x14ac:dyDescent="0.25">
      <c r="D1081" s="32"/>
      <c r="E1081" s="32"/>
    </row>
    <row r="1082" spans="4:5" x14ac:dyDescent="0.25">
      <c r="D1082" s="32"/>
      <c r="E1082" s="32"/>
    </row>
    <row r="1083" spans="4:5" x14ac:dyDescent="0.25">
      <c r="D1083" s="32"/>
      <c r="E1083" s="32"/>
    </row>
    <row r="1084" spans="4:5" x14ac:dyDescent="0.25">
      <c r="D1084" s="32"/>
      <c r="E1084" s="32"/>
    </row>
    <row r="1085" spans="4:5" x14ac:dyDescent="0.25">
      <c r="D1085" s="32"/>
      <c r="E1085" s="32"/>
    </row>
    <row r="1086" spans="4:5" x14ac:dyDescent="0.25">
      <c r="D1086" s="32"/>
      <c r="E1086" s="32"/>
    </row>
    <row r="1087" spans="4:5" x14ac:dyDescent="0.25">
      <c r="D1087" s="32"/>
      <c r="E1087" s="32"/>
    </row>
    <row r="1088" spans="4:5" x14ac:dyDescent="0.25">
      <c r="D1088" s="32"/>
      <c r="E1088" s="32"/>
    </row>
    <row r="1089" spans="4:5" x14ac:dyDescent="0.25">
      <c r="D1089" s="32"/>
      <c r="E1089" s="32"/>
    </row>
    <row r="1090" spans="4:5" x14ac:dyDescent="0.25">
      <c r="D1090" s="32"/>
      <c r="E1090" s="32"/>
    </row>
    <row r="1091" spans="4:5" x14ac:dyDescent="0.25">
      <c r="D1091" s="32"/>
      <c r="E1091" s="32"/>
    </row>
    <row r="1092" spans="4:5" x14ac:dyDescent="0.25">
      <c r="D1092" s="32"/>
      <c r="E1092" s="32"/>
    </row>
    <row r="1093" spans="4:5" x14ac:dyDescent="0.25">
      <c r="D1093" s="32"/>
      <c r="E1093" s="32"/>
    </row>
    <row r="1094" spans="4:5" x14ac:dyDescent="0.25">
      <c r="D1094" s="32"/>
      <c r="E1094" s="32"/>
    </row>
    <row r="1095" spans="4:5" x14ac:dyDescent="0.25">
      <c r="D1095" s="32"/>
      <c r="E1095" s="32"/>
    </row>
    <row r="1096" spans="4:5" x14ac:dyDescent="0.25">
      <c r="D1096" s="32"/>
      <c r="E1096" s="32"/>
    </row>
    <row r="1097" spans="4:5" x14ac:dyDescent="0.25">
      <c r="D1097" s="32"/>
      <c r="E1097" s="32"/>
    </row>
    <row r="1098" spans="4:5" x14ac:dyDescent="0.25">
      <c r="D1098" s="32"/>
      <c r="E1098" s="32"/>
    </row>
    <row r="1099" spans="4:5" x14ac:dyDescent="0.25">
      <c r="D1099" s="32"/>
      <c r="E1099" s="32"/>
    </row>
    <row r="1100" spans="4:5" x14ac:dyDescent="0.25">
      <c r="D1100" s="32"/>
      <c r="E1100" s="32"/>
    </row>
    <row r="1101" spans="4:5" x14ac:dyDescent="0.25">
      <c r="D1101" s="32"/>
      <c r="E1101" s="32"/>
    </row>
    <row r="1102" spans="4:5" x14ac:dyDescent="0.25">
      <c r="D1102" s="32"/>
      <c r="E1102" s="32"/>
    </row>
    <row r="1103" spans="4:5" x14ac:dyDescent="0.25">
      <c r="D1103" s="32"/>
      <c r="E1103" s="32"/>
    </row>
    <row r="1104" spans="4:5" x14ac:dyDescent="0.25">
      <c r="D1104" s="32"/>
      <c r="E1104" s="32"/>
    </row>
    <row r="1105" spans="4:5" x14ac:dyDescent="0.25">
      <c r="D1105" s="32"/>
      <c r="E1105" s="32"/>
    </row>
    <row r="1106" spans="4:5" x14ac:dyDescent="0.25">
      <c r="D1106" s="32"/>
      <c r="E1106" s="32"/>
    </row>
    <row r="1107" spans="4:5" x14ac:dyDescent="0.25">
      <c r="D1107" s="32"/>
      <c r="E1107" s="32"/>
    </row>
    <row r="1108" spans="4:5" x14ac:dyDescent="0.25">
      <c r="D1108" s="32"/>
      <c r="E1108" s="32"/>
    </row>
    <row r="1109" spans="4:5" x14ac:dyDescent="0.25">
      <c r="D1109" s="32"/>
      <c r="E1109" s="32"/>
    </row>
    <row r="1110" spans="4:5" x14ac:dyDescent="0.25">
      <c r="D1110" s="32"/>
      <c r="E1110" s="32"/>
    </row>
    <row r="1111" spans="4:5" x14ac:dyDescent="0.25">
      <c r="D1111" s="32"/>
      <c r="E1111" s="32"/>
    </row>
    <row r="1112" spans="4:5" x14ac:dyDescent="0.25">
      <c r="D1112" s="32"/>
      <c r="E1112" s="32"/>
    </row>
    <row r="1113" spans="4:5" x14ac:dyDescent="0.25">
      <c r="D1113" s="32"/>
      <c r="E1113" s="32"/>
    </row>
    <row r="1114" spans="4:5" x14ac:dyDescent="0.25">
      <c r="D1114" s="32"/>
      <c r="E1114" s="32"/>
    </row>
    <row r="1115" spans="4:5" x14ac:dyDescent="0.25">
      <c r="D1115" s="32"/>
      <c r="E1115" s="32"/>
    </row>
    <row r="1116" spans="4:5" x14ac:dyDescent="0.25">
      <c r="D1116" s="32"/>
      <c r="E1116" s="32"/>
    </row>
    <row r="1117" spans="4:5" x14ac:dyDescent="0.25">
      <c r="D1117" s="32"/>
      <c r="E1117" s="32"/>
    </row>
    <row r="1118" spans="4:5" x14ac:dyDescent="0.25">
      <c r="D1118" s="32"/>
      <c r="E1118" s="32"/>
    </row>
    <row r="1119" spans="4:5" x14ac:dyDescent="0.25">
      <c r="D1119" s="32"/>
      <c r="E1119" s="32"/>
    </row>
    <row r="1120" spans="4:5" x14ac:dyDescent="0.25">
      <c r="D1120" s="32"/>
      <c r="E1120" s="32"/>
    </row>
    <row r="1121" spans="4:5" x14ac:dyDescent="0.25">
      <c r="D1121" s="32"/>
      <c r="E1121" s="32"/>
    </row>
    <row r="1122" spans="4:5" x14ac:dyDescent="0.25">
      <c r="D1122" s="32"/>
      <c r="E1122" s="32"/>
    </row>
    <row r="1123" spans="4:5" x14ac:dyDescent="0.25">
      <c r="D1123" s="32"/>
      <c r="E1123" s="32"/>
    </row>
    <row r="1124" spans="4:5" x14ac:dyDescent="0.25">
      <c r="D1124" s="32"/>
      <c r="E1124" s="32"/>
    </row>
    <row r="1125" spans="4:5" x14ac:dyDescent="0.25">
      <c r="D1125" s="32"/>
      <c r="E1125" s="32"/>
    </row>
    <row r="1126" spans="4:5" x14ac:dyDescent="0.25">
      <c r="D1126" s="32"/>
      <c r="E1126" s="32"/>
    </row>
    <row r="1127" spans="4:5" x14ac:dyDescent="0.25">
      <c r="D1127" s="32"/>
      <c r="E1127" s="32"/>
    </row>
    <row r="1128" spans="4:5" x14ac:dyDescent="0.25">
      <c r="D1128" s="32"/>
      <c r="E1128" s="32"/>
    </row>
    <row r="1129" spans="4:5" x14ac:dyDescent="0.25">
      <c r="D1129" s="32"/>
      <c r="E1129" s="32"/>
    </row>
    <row r="1130" spans="4:5" x14ac:dyDescent="0.25">
      <c r="D1130" s="32"/>
      <c r="E1130" s="32"/>
    </row>
    <row r="1131" spans="4:5" x14ac:dyDescent="0.25">
      <c r="D1131" s="32"/>
      <c r="E1131" s="32"/>
    </row>
    <row r="1132" spans="4:5" x14ac:dyDescent="0.25">
      <c r="D1132" s="32"/>
      <c r="E1132" s="32"/>
    </row>
    <row r="1133" spans="4:5" x14ac:dyDescent="0.25">
      <c r="D1133" s="32"/>
      <c r="E1133" s="32"/>
    </row>
    <row r="1134" spans="4:5" x14ac:dyDescent="0.25">
      <c r="D1134" s="32"/>
      <c r="E1134" s="32"/>
    </row>
    <row r="1135" spans="4:5" x14ac:dyDescent="0.25">
      <c r="D1135" s="32"/>
      <c r="E1135" s="32"/>
    </row>
    <row r="1136" spans="4:5" x14ac:dyDescent="0.25">
      <c r="D1136" s="32"/>
      <c r="E1136" s="32"/>
    </row>
    <row r="1137" spans="4:5" x14ac:dyDescent="0.25">
      <c r="D1137" s="32"/>
      <c r="E1137" s="32"/>
    </row>
    <row r="1138" spans="4:5" x14ac:dyDescent="0.25">
      <c r="D1138" s="32"/>
      <c r="E1138" s="32"/>
    </row>
    <row r="1139" spans="4:5" x14ac:dyDescent="0.25">
      <c r="D1139" s="32"/>
      <c r="E1139" s="32"/>
    </row>
    <row r="1140" spans="4:5" x14ac:dyDescent="0.25">
      <c r="D1140" s="32"/>
      <c r="E1140" s="32"/>
    </row>
    <row r="1141" spans="4:5" x14ac:dyDescent="0.25">
      <c r="D1141" s="32"/>
      <c r="E1141" s="32"/>
    </row>
    <row r="1142" spans="4:5" x14ac:dyDescent="0.25">
      <c r="D1142" s="32"/>
      <c r="E1142" s="32"/>
    </row>
    <row r="1143" spans="4:5" x14ac:dyDescent="0.25">
      <c r="D1143" s="32"/>
      <c r="E1143" s="32"/>
    </row>
    <row r="1144" spans="4:5" x14ac:dyDescent="0.25">
      <c r="D1144" s="32"/>
      <c r="E1144" s="32"/>
    </row>
    <row r="1145" spans="4:5" x14ac:dyDescent="0.25">
      <c r="D1145" s="32"/>
      <c r="E1145" s="32"/>
    </row>
    <row r="1146" spans="4:5" x14ac:dyDescent="0.25">
      <c r="D1146" s="32"/>
      <c r="E1146" s="32"/>
    </row>
    <row r="1147" spans="4:5" x14ac:dyDescent="0.25">
      <c r="D1147" s="32"/>
      <c r="E1147" s="32"/>
    </row>
    <row r="1148" spans="4:5" x14ac:dyDescent="0.25">
      <c r="D1148" s="32"/>
      <c r="E1148" s="32"/>
    </row>
    <row r="1149" spans="4:5" x14ac:dyDescent="0.25">
      <c r="D1149" s="32"/>
      <c r="E1149" s="32"/>
    </row>
    <row r="1150" spans="4:5" x14ac:dyDescent="0.25">
      <c r="D1150" s="32"/>
      <c r="E1150" s="32"/>
    </row>
    <row r="1151" spans="4:5" x14ac:dyDescent="0.25">
      <c r="D1151" s="32"/>
      <c r="E1151" s="32"/>
    </row>
    <row r="1152" spans="4:5" x14ac:dyDescent="0.25">
      <c r="D1152" s="32"/>
      <c r="E1152" s="32"/>
    </row>
    <row r="1153" spans="4:5" x14ac:dyDescent="0.25">
      <c r="D1153" s="32"/>
      <c r="E1153" s="32"/>
    </row>
    <row r="1154" spans="4:5" x14ac:dyDescent="0.25">
      <c r="D1154" s="32"/>
      <c r="E1154" s="32"/>
    </row>
    <row r="1155" spans="4:5" x14ac:dyDescent="0.25">
      <c r="D1155" s="32"/>
      <c r="E1155" s="32"/>
    </row>
    <row r="1156" spans="4:5" x14ac:dyDescent="0.25">
      <c r="D1156" s="32"/>
      <c r="E1156" s="32"/>
    </row>
    <row r="1157" spans="4:5" x14ac:dyDescent="0.25">
      <c r="D1157" s="32"/>
      <c r="E1157" s="32"/>
    </row>
    <row r="1158" spans="4:5" x14ac:dyDescent="0.25">
      <c r="D1158" s="32"/>
      <c r="E1158" s="32"/>
    </row>
    <row r="1159" spans="4:5" x14ac:dyDescent="0.25">
      <c r="D1159" s="32"/>
      <c r="E1159" s="32"/>
    </row>
    <row r="1160" spans="4:5" x14ac:dyDescent="0.25">
      <c r="D1160" s="32"/>
      <c r="E1160" s="32"/>
    </row>
    <row r="1161" spans="4:5" x14ac:dyDescent="0.25">
      <c r="D1161" s="32"/>
      <c r="E1161" s="32"/>
    </row>
    <row r="1162" spans="4:5" x14ac:dyDescent="0.25">
      <c r="D1162" s="32"/>
      <c r="E1162" s="32"/>
    </row>
    <row r="1163" spans="4:5" x14ac:dyDescent="0.25">
      <c r="D1163" s="32"/>
      <c r="E1163" s="32"/>
    </row>
    <row r="1164" spans="4:5" x14ac:dyDescent="0.25">
      <c r="D1164" s="32"/>
      <c r="E1164" s="32"/>
    </row>
    <row r="1165" spans="4:5" x14ac:dyDescent="0.25">
      <c r="D1165" s="32"/>
      <c r="E1165" s="32"/>
    </row>
    <row r="1166" spans="4:5" x14ac:dyDescent="0.25">
      <c r="D1166" s="32"/>
      <c r="E1166" s="32"/>
    </row>
    <row r="1167" spans="4:5" x14ac:dyDescent="0.25">
      <c r="D1167" s="32"/>
      <c r="E1167" s="32"/>
    </row>
    <row r="1168" spans="4:5" x14ac:dyDescent="0.25">
      <c r="D1168" s="32"/>
      <c r="E1168" s="32"/>
    </row>
    <row r="1169" spans="4:5" x14ac:dyDescent="0.25">
      <c r="D1169" s="32"/>
      <c r="E1169" s="32"/>
    </row>
    <row r="1170" spans="4:5" x14ac:dyDescent="0.25">
      <c r="D1170" s="32"/>
      <c r="E1170" s="32"/>
    </row>
    <row r="1171" spans="4:5" x14ac:dyDescent="0.25">
      <c r="D1171" s="32"/>
      <c r="E1171" s="32"/>
    </row>
    <row r="1172" spans="4:5" x14ac:dyDescent="0.25">
      <c r="D1172" s="32"/>
      <c r="E1172" s="32"/>
    </row>
    <row r="1173" spans="4:5" x14ac:dyDescent="0.25">
      <c r="D1173" s="32"/>
      <c r="E1173" s="32"/>
    </row>
    <row r="1174" spans="4:5" x14ac:dyDescent="0.25">
      <c r="D1174" s="32"/>
      <c r="E1174" s="32"/>
    </row>
    <row r="1175" spans="4:5" x14ac:dyDescent="0.25">
      <c r="D1175" s="32"/>
      <c r="E1175" s="32"/>
    </row>
    <row r="1176" spans="4:5" x14ac:dyDescent="0.25">
      <c r="D1176" s="32"/>
      <c r="E1176" s="32"/>
    </row>
    <row r="1177" spans="4:5" x14ac:dyDescent="0.25">
      <c r="D1177" s="32"/>
      <c r="E1177" s="32"/>
    </row>
    <row r="1178" spans="4:5" x14ac:dyDescent="0.25">
      <c r="D1178" s="32"/>
      <c r="E1178" s="32"/>
    </row>
    <row r="1179" spans="4:5" x14ac:dyDescent="0.25">
      <c r="D1179" s="32"/>
      <c r="E1179" s="32"/>
    </row>
    <row r="1180" spans="4:5" x14ac:dyDescent="0.25">
      <c r="D1180" s="32"/>
      <c r="E1180" s="32"/>
    </row>
    <row r="1181" spans="4:5" x14ac:dyDescent="0.25">
      <c r="D1181" s="32"/>
      <c r="E1181" s="32"/>
    </row>
    <row r="1182" spans="4:5" x14ac:dyDescent="0.25">
      <c r="D1182" s="32"/>
      <c r="E1182" s="32"/>
    </row>
    <row r="1183" spans="4:5" x14ac:dyDescent="0.25">
      <c r="D1183" s="32"/>
      <c r="E1183" s="32"/>
    </row>
    <row r="1184" spans="4:5" x14ac:dyDescent="0.25">
      <c r="D1184" s="32"/>
      <c r="E1184" s="32"/>
    </row>
    <row r="1185" spans="4:5" x14ac:dyDescent="0.25">
      <c r="D1185" s="32"/>
      <c r="E1185" s="32"/>
    </row>
    <row r="1186" spans="4:5" x14ac:dyDescent="0.25">
      <c r="D1186" s="32"/>
      <c r="E1186" s="32"/>
    </row>
    <row r="1187" spans="4:5" x14ac:dyDescent="0.25">
      <c r="D1187" s="32"/>
      <c r="E1187" s="32"/>
    </row>
    <row r="1188" spans="4:5" x14ac:dyDescent="0.25">
      <c r="D1188" s="32"/>
      <c r="E1188" s="32"/>
    </row>
    <row r="1189" spans="4:5" x14ac:dyDescent="0.25">
      <c r="D1189" s="32"/>
      <c r="E1189" s="32"/>
    </row>
    <row r="1190" spans="4:5" x14ac:dyDescent="0.25">
      <c r="D1190" s="32"/>
      <c r="E1190" s="32"/>
    </row>
    <row r="1191" spans="4:5" x14ac:dyDescent="0.25">
      <c r="D1191" s="32"/>
      <c r="E1191" s="32"/>
    </row>
    <row r="1192" spans="4:5" x14ac:dyDescent="0.25">
      <c r="D1192" s="32"/>
      <c r="E1192" s="32"/>
    </row>
    <row r="1193" spans="4:5" x14ac:dyDescent="0.25">
      <c r="D1193" s="32"/>
      <c r="E1193" s="32"/>
    </row>
    <row r="1194" spans="4:5" x14ac:dyDescent="0.25">
      <c r="D1194" s="32"/>
      <c r="E1194" s="32"/>
    </row>
    <row r="1195" spans="4:5" x14ac:dyDescent="0.25">
      <c r="D1195" s="32"/>
      <c r="E1195" s="32"/>
    </row>
    <row r="1196" spans="4:5" x14ac:dyDescent="0.25">
      <c r="D1196" s="32"/>
      <c r="E1196" s="32"/>
    </row>
    <row r="1197" spans="4:5" x14ac:dyDescent="0.25">
      <c r="D1197" s="32"/>
      <c r="E1197" s="32"/>
    </row>
    <row r="1198" spans="4:5" x14ac:dyDescent="0.25">
      <c r="D1198" s="32"/>
      <c r="E1198" s="32"/>
    </row>
    <row r="1199" spans="4:5" x14ac:dyDescent="0.25">
      <c r="D1199" s="32"/>
      <c r="E1199" s="32"/>
    </row>
    <row r="1200" spans="4:5" x14ac:dyDescent="0.25">
      <c r="D1200" s="32"/>
      <c r="E1200" s="32"/>
    </row>
    <row r="1201" spans="4:5" x14ac:dyDescent="0.25">
      <c r="D1201" s="32"/>
      <c r="E1201" s="32"/>
    </row>
    <row r="1202" spans="4:5" x14ac:dyDescent="0.25">
      <c r="D1202" s="32"/>
      <c r="E1202" s="32"/>
    </row>
    <row r="1203" spans="4:5" x14ac:dyDescent="0.25">
      <c r="D1203" s="32"/>
      <c r="E1203" s="32"/>
    </row>
    <row r="1204" spans="4:5" x14ac:dyDescent="0.25">
      <c r="D1204" s="32"/>
      <c r="E1204" s="32"/>
    </row>
    <row r="1205" spans="4:5" x14ac:dyDescent="0.25">
      <c r="D1205" s="32"/>
      <c r="E1205" s="32"/>
    </row>
    <row r="1206" spans="4:5" x14ac:dyDescent="0.25">
      <c r="D1206" s="32"/>
      <c r="E1206" s="32"/>
    </row>
    <row r="1207" spans="4:5" x14ac:dyDescent="0.25">
      <c r="D1207" s="32"/>
      <c r="E1207" s="32"/>
    </row>
    <row r="1208" spans="4:5" x14ac:dyDescent="0.25">
      <c r="D1208" s="32"/>
      <c r="E1208" s="32"/>
    </row>
    <row r="1209" spans="4:5" x14ac:dyDescent="0.25">
      <c r="D1209" s="32"/>
      <c r="E1209" s="32"/>
    </row>
    <row r="1210" spans="4:5" x14ac:dyDescent="0.25">
      <c r="D1210" s="32"/>
      <c r="E1210" s="32"/>
    </row>
    <row r="1211" spans="4:5" x14ac:dyDescent="0.25">
      <c r="D1211" s="32"/>
      <c r="E1211" s="32"/>
    </row>
    <row r="1212" spans="4:5" x14ac:dyDescent="0.25">
      <c r="D1212" s="32"/>
      <c r="E1212" s="32"/>
    </row>
    <row r="1213" spans="4:5" x14ac:dyDescent="0.25">
      <c r="D1213" s="32"/>
      <c r="E1213" s="32"/>
    </row>
    <row r="1214" spans="4:5" x14ac:dyDescent="0.25">
      <c r="D1214" s="32"/>
      <c r="E1214" s="32"/>
    </row>
    <row r="1215" spans="4:5" x14ac:dyDescent="0.25">
      <c r="D1215" s="32"/>
      <c r="E1215" s="32"/>
    </row>
    <row r="1216" spans="4:5" x14ac:dyDescent="0.25">
      <c r="D1216" s="32"/>
      <c r="E1216" s="32"/>
    </row>
    <row r="1217" spans="4:5" x14ac:dyDescent="0.25">
      <c r="D1217" s="32"/>
      <c r="E1217" s="32"/>
    </row>
    <row r="1218" spans="4:5" x14ac:dyDescent="0.25">
      <c r="D1218" s="32"/>
      <c r="E1218" s="32"/>
    </row>
    <row r="1219" spans="4:5" x14ac:dyDescent="0.25">
      <c r="D1219" s="32"/>
      <c r="E1219" s="32"/>
    </row>
    <row r="1220" spans="4:5" x14ac:dyDescent="0.25">
      <c r="D1220" s="32"/>
      <c r="E1220" s="32"/>
    </row>
    <row r="1221" spans="4:5" x14ac:dyDescent="0.25">
      <c r="D1221" s="32"/>
      <c r="E1221" s="32"/>
    </row>
    <row r="1222" spans="4:5" x14ac:dyDescent="0.25">
      <c r="D1222" s="32"/>
      <c r="E1222" s="32"/>
    </row>
    <row r="1223" spans="4:5" x14ac:dyDescent="0.25">
      <c r="D1223" s="32"/>
      <c r="E1223" s="32"/>
    </row>
    <row r="1224" spans="4:5" x14ac:dyDescent="0.25">
      <c r="D1224" s="32"/>
      <c r="E1224" s="32"/>
    </row>
    <row r="1225" spans="4:5" x14ac:dyDescent="0.25">
      <c r="D1225" s="32"/>
      <c r="E1225" s="32"/>
    </row>
    <row r="1226" spans="4:5" x14ac:dyDescent="0.25">
      <c r="D1226" s="32"/>
      <c r="E1226" s="32"/>
    </row>
    <row r="1227" spans="4:5" x14ac:dyDescent="0.25">
      <c r="D1227" s="32"/>
      <c r="E1227" s="32"/>
    </row>
    <row r="1228" spans="4:5" x14ac:dyDescent="0.25">
      <c r="D1228" s="32"/>
      <c r="E1228" s="32"/>
    </row>
    <row r="1229" spans="4:5" x14ac:dyDescent="0.25">
      <c r="D1229" s="32"/>
      <c r="E1229" s="32"/>
    </row>
    <row r="1230" spans="4:5" x14ac:dyDescent="0.25">
      <c r="D1230" s="32"/>
      <c r="E1230" s="32"/>
    </row>
    <row r="1231" spans="4:5" x14ac:dyDescent="0.25">
      <c r="D1231" s="32"/>
      <c r="E1231" s="32"/>
    </row>
    <row r="1232" spans="4:5" x14ac:dyDescent="0.25">
      <c r="D1232" s="32"/>
      <c r="E1232" s="32"/>
    </row>
    <row r="1233" spans="4:5" x14ac:dyDescent="0.25">
      <c r="D1233" s="32"/>
      <c r="E1233" s="32"/>
    </row>
    <row r="1234" spans="4:5" x14ac:dyDescent="0.25">
      <c r="D1234" s="32"/>
      <c r="E1234" s="32"/>
    </row>
    <row r="1235" spans="4:5" x14ac:dyDescent="0.25">
      <c r="D1235" s="32"/>
      <c r="E1235" s="32"/>
    </row>
    <row r="1236" spans="4:5" x14ac:dyDescent="0.25">
      <c r="D1236" s="32"/>
      <c r="E1236" s="32"/>
    </row>
    <row r="1237" spans="4:5" x14ac:dyDescent="0.25">
      <c r="D1237" s="32"/>
      <c r="E1237" s="32"/>
    </row>
    <row r="1238" spans="4:5" x14ac:dyDescent="0.25">
      <c r="D1238" s="32"/>
      <c r="E1238" s="32"/>
    </row>
    <row r="1239" spans="4:5" x14ac:dyDescent="0.25">
      <c r="D1239" s="32"/>
      <c r="E1239" s="32"/>
    </row>
    <row r="1240" spans="4:5" x14ac:dyDescent="0.25">
      <c r="D1240" s="32"/>
      <c r="E1240" s="32"/>
    </row>
    <row r="1241" spans="4:5" x14ac:dyDescent="0.25">
      <c r="D1241" s="32"/>
      <c r="E1241" s="32"/>
    </row>
    <row r="1242" spans="4:5" x14ac:dyDescent="0.25">
      <c r="D1242" s="32"/>
      <c r="E1242" s="32"/>
    </row>
    <row r="1243" spans="4:5" x14ac:dyDescent="0.25">
      <c r="D1243" s="32"/>
      <c r="E1243" s="32"/>
    </row>
    <row r="1244" spans="4:5" x14ac:dyDescent="0.25">
      <c r="D1244" s="32"/>
      <c r="E1244" s="32"/>
    </row>
    <row r="1245" spans="4:5" x14ac:dyDescent="0.25">
      <c r="D1245" s="32"/>
      <c r="E1245" s="32"/>
    </row>
    <row r="1246" spans="4:5" x14ac:dyDescent="0.25">
      <c r="D1246" s="32"/>
      <c r="E1246" s="32"/>
    </row>
    <row r="1247" spans="4:5" x14ac:dyDescent="0.25">
      <c r="D1247" s="32"/>
      <c r="E1247" s="32"/>
    </row>
    <row r="1248" spans="4:5" x14ac:dyDescent="0.25">
      <c r="D1248" s="32"/>
      <c r="E1248" s="32"/>
    </row>
    <row r="1249" spans="4:5" x14ac:dyDescent="0.25">
      <c r="D1249" s="32"/>
      <c r="E1249" s="32"/>
    </row>
    <row r="1250" spans="4:5" x14ac:dyDescent="0.25">
      <c r="D1250" s="32"/>
      <c r="E1250" s="32"/>
    </row>
    <row r="1251" spans="4:5" x14ac:dyDescent="0.25">
      <c r="D1251" s="32"/>
      <c r="E1251" s="32"/>
    </row>
    <row r="1252" spans="4:5" x14ac:dyDescent="0.25">
      <c r="D1252" s="32"/>
      <c r="E1252" s="32"/>
    </row>
    <row r="1253" spans="4:5" x14ac:dyDescent="0.25">
      <c r="D1253" s="32"/>
      <c r="E1253" s="32"/>
    </row>
    <row r="1254" spans="4:5" x14ac:dyDescent="0.25">
      <c r="D1254" s="32"/>
      <c r="E1254" s="32"/>
    </row>
    <row r="1255" spans="4:5" x14ac:dyDescent="0.25">
      <c r="D1255" s="32"/>
      <c r="E1255" s="32"/>
    </row>
    <row r="1256" spans="4:5" x14ac:dyDescent="0.25">
      <c r="D1256" s="32"/>
      <c r="E1256" s="32"/>
    </row>
    <row r="1257" spans="4:5" x14ac:dyDescent="0.25">
      <c r="D1257" s="32"/>
      <c r="E1257" s="32"/>
    </row>
    <row r="1258" spans="4:5" x14ac:dyDescent="0.25">
      <c r="D1258" s="32"/>
      <c r="E1258" s="32"/>
    </row>
    <row r="1259" spans="4:5" x14ac:dyDescent="0.25">
      <c r="D1259" s="32"/>
      <c r="E1259" s="32"/>
    </row>
    <row r="1260" spans="4:5" x14ac:dyDescent="0.25">
      <c r="D1260" s="32"/>
      <c r="E1260" s="32"/>
    </row>
    <row r="1261" spans="4:5" x14ac:dyDescent="0.25">
      <c r="D1261" s="32"/>
      <c r="E1261" s="32"/>
    </row>
    <row r="1262" spans="4:5" x14ac:dyDescent="0.25">
      <c r="D1262" s="32"/>
      <c r="E1262" s="32"/>
    </row>
    <row r="1263" spans="4:5" x14ac:dyDescent="0.25">
      <c r="D1263" s="32"/>
      <c r="E1263" s="32"/>
    </row>
    <row r="1264" spans="4:5" x14ac:dyDescent="0.25">
      <c r="D1264" s="32"/>
      <c r="E1264" s="32"/>
    </row>
    <row r="1265" spans="4:5" x14ac:dyDescent="0.25">
      <c r="D1265" s="32"/>
      <c r="E1265" s="32"/>
    </row>
    <row r="1266" spans="4:5" x14ac:dyDescent="0.25">
      <c r="D1266" s="32"/>
      <c r="E1266" s="32"/>
    </row>
    <row r="1267" spans="4:5" x14ac:dyDescent="0.25">
      <c r="D1267" s="32"/>
      <c r="E1267" s="32"/>
    </row>
    <row r="1268" spans="4:5" x14ac:dyDescent="0.25">
      <c r="D1268" s="32"/>
      <c r="E1268" s="32"/>
    </row>
    <row r="1269" spans="4:5" x14ac:dyDescent="0.25">
      <c r="D1269" s="32"/>
      <c r="E1269" s="32"/>
    </row>
    <row r="1270" spans="4:5" x14ac:dyDescent="0.25">
      <c r="D1270" s="32"/>
      <c r="E1270" s="32"/>
    </row>
    <row r="1271" spans="4:5" x14ac:dyDescent="0.25">
      <c r="D1271" s="32"/>
      <c r="E1271" s="32"/>
    </row>
    <row r="1272" spans="4:5" x14ac:dyDescent="0.25">
      <c r="D1272" s="32"/>
      <c r="E1272" s="32"/>
    </row>
    <row r="1273" spans="4:5" x14ac:dyDescent="0.25">
      <c r="D1273" s="32"/>
      <c r="E1273" s="32"/>
    </row>
    <row r="1274" spans="4:5" x14ac:dyDescent="0.25">
      <c r="D1274" s="32"/>
      <c r="E1274" s="32"/>
    </row>
    <row r="1275" spans="4:5" x14ac:dyDescent="0.25">
      <c r="D1275" s="32"/>
      <c r="E1275" s="32"/>
    </row>
    <row r="1276" spans="4:5" x14ac:dyDescent="0.25">
      <c r="D1276" s="32"/>
      <c r="E1276" s="32"/>
    </row>
    <row r="1277" spans="4:5" x14ac:dyDescent="0.25">
      <c r="D1277" s="32"/>
      <c r="E1277" s="32"/>
    </row>
    <row r="1278" spans="4:5" x14ac:dyDescent="0.25">
      <c r="D1278" s="32"/>
      <c r="E1278" s="32"/>
    </row>
    <row r="1279" spans="4:5" x14ac:dyDescent="0.25">
      <c r="D1279" s="32"/>
      <c r="E1279" s="32"/>
    </row>
    <row r="1280" spans="4:5" x14ac:dyDescent="0.25">
      <c r="D1280" s="32"/>
      <c r="E1280" s="32"/>
    </row>
    <row r="1281" spans="4:5" x14ac:dyDescent="0.25">
      <c r="D1281" s="32"/>
      <c r="E1281" s="32"/>
    </row>
    <row r="1282" spans="4:5" x14ac:dyDescent="0.25">
      <c r="D1282" s="32"/>
      <c r="E1282" s="32"/>
    </row>
    <row r="1283" spans="4:5" x14ac:dyDescent="0.25">
      <c r="D1283" s="32"/>
      <c r="E1283" s="32"/>
    </row>
    <row r="1284" spans="4:5" x14ac:dyDescent="0.25">
      <c r="D1284" s="32"/>
      <c r="E1284" s="32"/>
    </row>
    <row r="1285" spans="4:5" x14ac:dyDescent="0.25">
      <c r="D1285" s="32"/>
      <c r="E1285" s="32"/>
    </row>
    <row r="1286" spans="4:5" x14ac:dyDescent="0.25">
      <c r="D1286" s="32"/>
      <c r="E1286" s="32"/>
    </row>
    <row r="1287" spans="4:5" x14ac:dyDescent="0.25">
      <c r="D1287" s="32"/>
      <c r="E1287" s="32"/>
    </row>
    <row r="1288" spans="4:5" x14ac:dyDescent="0.25">
      <c r="D1288" s="32"/>
      <c r="E1288" s="32"/>
    </row>
    <row r="1289" spans="4:5" x14ac:dyDescent="0.25">
      <c r="D1289" s="32"/>
      <c r="E1289" s="32"/>
    </row>
    <row r="1290" spans="4:5" x14ac:dyDescent="0.25">
      <c r="D1290" s="32"/>
      <c r="E1290" s="32"/>
    </row>
    <row r="1291" spans="4:5" x14ac:dyDescent="0.25">
      <c r="D1291" s="32"/>
      <c r="E1291" s="32"/>
    </row>
    <row r="1292" spans="4:5" x14ac:dyDescent="0.25">
      <c r="D1292" s="32"/>
      <c r="E1292" s="32"/>
    </row>
    <row r="1293" spans="4:5" x14ac:dyDescent="0.25">
      <c r="D1293" s="32"/>
      <c r="E1293" s="32"/>
    </row>
    <row r="1294" spans="4:5" x14ac:dyDescent="0.25">
      <c r="D1294" s="32"/>
      <c r="E1294" s="32"/>
    </row>
    <row r="1295" spans="4:5" x14ac:dyDescent="0.25">
      <c r="D1295" s="32"/>
      <c r="E1295" s="32"/>
    </row>
    <row r="1296" spans="4:5" x14ac:dyDescent="0.25">
      <c r="D1296" s="32"/>
      <c r="E1296" s="32"/>
    </row>
    <row r="1297" spans="4:5" x14ac:dyDescent="0.25">
      <c r="D1297" s="32"/>
      <c r="E1297" s="32"/>
    </row>
    <row r="1298" spans="4:5" x14ac:dyDescent="0.25">
      <c r="D1298" s="32"/>
      <c r="E1298" s="32"/>
    </row>
    <row r="1299" spans="4:5" x14ac:dyDescent="0.25">
      <c r="D1299" s="32"/>
      <c r="E1299" s="32"/>
    </row>
    <row r="1300" spans="4:5" x14ac:dyDescent="0.25">
      <c r="D1300" s="32"/>
      <c r="E1300" s="32"/>
    </row>
    <row r="1301" spans="4:5" x14ac:dyDescent="0.25">
      <c r="D1301" s="32"/>
      <c r="E1301" s="32"/>
    </row>
    <row r="1302" spans="4:5" x14ac:dyDescent="0.25">
      <c r="D1302" s="32"/>
      <c r="E1302" s="32"/>
    </row>
    <row r="1303" spans="4:5" x14ac:dyDescent="0.25">
      <c r="D1303" s="32"/>
      <c r="E1303" s="32"/>
    </row>
    <row r="1304" spans="4:5" x14ac:dyDescent="0.25">
      <c r="D1304" s="32"/>
      <c r="E1304" s="32"/>
    </row>
    <row r="1305" spans="4:5" x14ac:dyDescent="0.25">
      <c r="D1305" s="32"/>
      <c r="E1305" s="32"/>
    </row>
    <row r="1306" spans="4:5" x14ac:dyDescent="0.25">
      <c r="D1306" s="32"/>
      <c r="E1306" s="32"/>
    </row>
    <row r="1307" spans="4:5" x14ac:dyDescent="0.25">
      <c r="D1307" s="32"/>
      <c r="E1307" s="32"/>
    </row>
    <row r="1308" spans="4:5" x14ac:dyDescent="0.25">
      <c r="D1308" s="32"/>
      <c r="E1308" s="32"/>
    </row>
    <row r="1309" spans="4:5" x14ac:dyDescent="0.25">
      <c r="D1309" s="32"/>
      <c r="E1309" s="32"/>
    </row>
    <row r="1310" spans="4:5" x14ac:dyDescent="0.25">
      <c r="D1310" s="32"/>
      <c r="E1310" s="32"/>
    </row>
    <row r="1311" spans="4:5" x14ac:dyDescent="0.25">
      <c r="D1311" s="32"/>
      <c r="E1311" s="32"/>
    </row>
    <row r="1312" spans="4:5" x14ac:dyDescent="0.25">
      <c r="D1312" s="32"/>
      <c r="E1312" s="32"/>
    </row>
    <row r="1313" spans="4:5" x14ac:dyDescent="0.25">
      <c r="D1313" s="32"/>
      <c r="E1313" s="32"/>
    </row>
    <row r="1314" spans="4:5" x14ac:dyDescent="0.25">
      <c r="D1314" s="32"/>
      <c r="E1314" s="32"/>
    </row>
    <row r="1315" spans="4:5" x14ac:dyDescent="0.25">
      <c r="D1315" s="32"/>
      <c r="E1315" s="32"/>
    </row>
    <row r="1316" spans="4:5" x14ac:dyDescent="0.25">
      <c r="D1316" s="32"/>
      <c r="E1316" s="32"/>
    </row>
    <row r="1317" spans="4:5" x14ac:dyDescent="0.25">
      <c r="D1317" s="32"/>
      <c r="E1317" s="32"/>
    </row>
    <row r="1318" spans="4:5" x14ac:dyDescent="0.25">
      <c r="D1318" s="32"/>
      <c r="E1318" s="32"/>
    </row>
    <row r="1319" spans="4:5" x14ac:dyDescent="0.25">
      <c r="D1319" s="32"/>
      <c r="E1319" s="32"/>
    </row>
    <row r="1320" spans="4:5" x14ac:dyDescent="0.25">
      <c r="D1320" s="32"/>
      <c r="E1320" s="32"/>
    </row>
    <row r="1321" spans="4:5" x14ac:dyDescent="0.25">
      <c r="D1321" s="32"/>
      <c r="E1321" s="32"/>
    </row>
    <row r="1322" spans="4:5" x14ac:dyDescent="0.25">
      <c r="D1322" s="32"/>
      <c r="E1322" s="32"/>
    </row>
    <row r="1323" spans="4:5" x14ac:dyDescent="0.25">
      <c r="D1323" s="32"/>
      <c r="E1323" s="32"/>
    </row>
    <row r="1324" spans="4:5" x14ac:dyDescent="0.25">
      <c r="D1324" s="32"/>
      <c r="E1324" s="32"/>
    </row>
    <row r="1325" spans="4:5" x14ac:dyDescent="0.25">
      <c r="D1325" s="32"/>
      <c r="E1325" s="32"/>
    </row>
    <row r="1326" spans="4:5" x14ac:dyDescent="0.25">
      <c r="D1326" s="32"/>
      <c r="E1326" s="32"/>
    </row>
    <row r="1327" spans="4:5" x14ac:dyDescent="0.25">
      <c r="D1327" s="32"/>
      <c r="E1327" s="32"/>
    </row>
    <row r="1328" spans="4:5" x14ac:dyDescent="0.25">
      <c r="D1328" s="32"/>
      <c r="E1328" s="32"/>
    </row>
    <row r="1329" spans="4:5" x14ac:dyDescent="0.25">
      <c r="D1329" s="32"/>
      <c r="E1329" s="32"/>
    </row>
    <row r="1330" spans="4:5" x14ac:dyDescent="0.25">
      <c r="D1330" s="32"/>
      <c r="E1330" s="32"/>
    </row>
    <row r="1331" spans="4:5" x14ac:dyDescent="0.25">
      <c r="D1331" s="32"/>
      <c r="E1331" s="32"/>
    </row>
    <row r="1332" spans="4:5" x14ac:dyDescent="0.25">
      <c r="D1332" s="32"/>
      <c r="E1332" s="32"/>
    </row>
    <row r="1333" spans="4:5" x14ac:dyDescent="0.25">
      <c r="D1333" s="32"/>
      <c r="E1333" s="32"/>
    </row>
    <row r="1334" spans="4:5" x14ac:dyDescent="0.25">
      <c r="D1334" s="32"/>
      <c r="E1334" s="32"/>
    </row>
    <row r="1335" spans="4:5" x14ac:dyDescent="0.25">
      <c r="D1335" s="32"/>
      <c r="E1335" s="32"/>
    </row>
    <row r="1336" spans="4:5" x14ac:dyDescent="0.25">
      <c r="D1336" s="32"/>
      <c r="E1336" s="32"/>
    </row>
    <row r="1337" spans="4:5" x14ac:dyDescent="0.25">
      <c r="D1337" s="32"/>
      <c r="E1337" s="32"/>
    </row>
    <row r="1338" spans="4:5" x14ac:dyDescent="0.25">
      <c r="D1338" s="32"/>
      <c r="E1338" s="32"/>
    </row>
    <row r="1339" spans="4:5" x14ac:dyDescent="0.25">
      <c r="D1339" s="32"/>
      <c r="E1339" s="32"/>
    </row>
    <row r="1340" spans="4:5" x14ac:dyDescent="0.25">
      <c r="D1340" s="32"/>
      <c r="E1340" s="32"/>
    </row>
    <row r="1341" spans="4:5" x14ac:dyDescent="0.25">
      <c r="D1341" s="32"/>
      <c r="E1341" s="32"/>
    </row>
    <row r="1342" spans="4:5" x14ac:dyDescent="0.25">
      <c r="D1342" s="32"/>
      <c r="E1342" s="32"/>
    </row>
    <row r="1343" spans="4:5" x14ac:dyDescent="0.25">
      <c r="D1343" s="32"/>
      <c r="E1343" s="32"/>
    </row>
    <row r="1344" spans="4:5" x14ac:dyDescent="0.25">
      <c r="D1344" s="32"/>
      <c r="E1344" s="32"/>
    </row>
    <row r="1345" spans="4:5" x14ac:dyDescent="0.25">
      <c r="D1345" s="32"/>
      <c r="E1345" s="32"/>
    </row>
    <row r="1346" spans="4:5" x14ac:dyDescent="0.25">
      <c r="D1346" s="32"/>
      <c r="E1346" s="32"/>
    </row>
    <row r="1347" spans="4:5" x14ac:dyDescent="0.25">
      <c r="D1347" s="32"/>
      <c r="E1347" s="32"/>
    </row>
    <row r="1348" spans="4:5" x14ac:dyDescent="0.25">
      <c r="D1348" s="32"/>
      <c r="E1348" s="32"/>
    </row>
    <row r="1349" spans="4:5" x14ac:dyDescent="0.25">
      <c r="D1349" s="32"/>
      <c r="E1349" s="32"/>
    </row>
    <row r="1350" spans="4:5" x14ac:dyDescent="0.25">
      <c r="D1350" s="32"/>
      <c r="E1350" s="32"/>
    </row>
    <row r="1351" spans="4:5" x14ac:dyDescent="0.25">
      <c r="D1351" s="32"/>
      <c r="E1351" s="32"/>
    </row>
    <row r="1352" spans="4:5" x14ac:dyDescent="0.25">
      <c r="D1352" s="32"/>
      <c r="E1352" s="32"/>
    </row>
    <row r="1353" spans="4:5" x14ac:dyDescent="0.25">
      <c r="D1353" s="32"/>
      <c r="E1353" s="32"/>
    </row>
    <row r="1354" spans="4:5" x14ac:dyDescent="0.25">
      <c r="D1354" s="32"/>
      <c r="E1354" s="32"/>
    </row>
    <row r="1355" spans="4:5" x14ac:dyDescent="0.25">
      <c r="D1355" s="32"/>
      <c r="E1355" s="32"/>
    </row>
    <row r="1356" spans="4:5" x14ac:dyDescent="0.25">
      <c r="D1356" s="32"/>
      <c r="E1356" s="32"/>
    </row>
    <row r="1357" spans="4:5" x14ac:dyDescent="0.25">
      <c r="D1357" s="32"/>
      <c r="E1357" s="32"/>
    </row>
    <row r="1358" spans="4:5" x14ac:dyDescent="0.25">
      <c r="D1358" s="32"/>
      <c r="E1358" s="32"/>
    </row>
    <row r="1359" spans="4:5" x14ac:dyDescent="0.25">
      <c r="D1359" s="32"/>
      <c r="E1359" s="32"/>
    </row>
    <row r="1360" spans="4:5" x14ac:dyDescent="0.25">
      <c r="D1360" s="32"/>
      <c r="E1360" s="32"/>
    </row>
    <row r="1361" spans="4:5" x14ac:dyDescent="0.25">
      <c r="D1361" s="32"/>
      <c r="E1361" s="32"/>
    </row>
    <row r="1362" spans="4:5" x14ac:dyDescent="0.25">
      <c r="D1362" s="32"/>
      <c r="E1362" s="32"/>
    </row>
    <row r="1363" spans="4:5" x14ac:dyDescent="0.25">
      <c r="D1363" s="32"/>
      <c r="E1363" s="32"/>
    </row>
    <row r="1364" spans="4:5" x14ac:dyDescent="0.25">
      <c r="D1364" s="32"/>
      <c r="E1364" s="32"/>
    </row>
    <row r="1365" spans="4:5" x14ac:dyDescent="0.25">
      <c r="D1365" s="32"/>
      <c r="E1365" s="32"/>
    </row>
    <row r="1366" spans="4:5" x14ac:dyDescent="0.25">
      <c r="D1366" s="32"/>
      <c r="E1366" s="32"/>
    </row>
    <row r="1367" spans="4:5" x14ac:dyDescent="0.25">
      <c r="D1367" s="32"/>
      <c r="E1367" s="32"/>
    </row>
    <row r="1368" spans="4:5" x14ac:dyDescent="0.25">
      <c r="D1368" s="32"/>
      <c r="E1368" s="32"/>
    </row>
    <row r="1369" spans="4:5" x14ac:dyDescent="0.25">
      <c r="D1369" s="32"/>
      <c r="E1369" s="32"/>
    </row>
    <row r="1370" spans="4:5" x14ac:dyDescent="0.25">
      <c r="D1370" s="32"/>
      <c r="E1370" s="32"/>
    </row>
    <row r="1371" spans="4:5" x14ac:dyDescent="0.25">
      <c r="D1371" s="32"/>
      <c r="E1371" s="32"/>
    </row>
    <row r="1372" spans="4:5" x14ac:dyDescent="0.25">
      <c r="D1372" s="32"/>
      <c r="E1372" s="32"/>
    </row>
    <row r="1373" spans="4:5" x14ac:dyDescent="0.25">
      <c r="D1373" s="32"/>
      <c r="E1373" s="32"/>
    </row>
    <row r="1374" spans="4:5" x14ac:dyDescent="0.25">
      <c r="D1374" s="32"/>
      <c r="E1374" s="32"/>
    </row>
    <row r="1375" spans="4:5" x14ac:dyDescent="0.25">
      <c r="D1375" s="32"/>
      <c r="E1375" s="32"/>
    </row>
    <row r="1376" spans="4:5" x14ac:dyDescent="0.25">
      <c r="D1376" s="32"/>
      <c r="E1376" s="32"/>
    </row>
    <row r="1377" spans="4:5" x14ac:dyDescent="0.25">
      <c r="D1377" s="32"/>
      <c r="E1377" s="32"/>
    </row>
    <row r="1378" spans="4:5" x14ac:dyDescent="0.25">
      <c r="D1378" s="32"/>
      <c r="E1378" s="32"/>
    </row>
    <row r="1379" spans="4:5" x14ac:dyDescent="0.25">
      <c r="D1379" s="32"/>
      <c r="E1379" s="32"/>
    </row>
    <row r="1380" spans="4:5" x14ac:dyDescent="0.25">
      <c r="D1380" s="32"/>
      <c r="E1380" s="32"/>
    </row>
    <row r="1381" spans="4:5" x14ac:dyDescent="0.25">
      <c r="D1381" s="32"/>
      <c r="E1381" s="32"/>
    </row>
    <row r="1382" spans="4:5" x14ac:dyDescent="0.25">
      <c r="D1382" s="32"/>
      <c r="E1382" s="32"/>
    </row>
    <row r="1383" spans="4:5" x14ac:dyDescent="0.25">
      <c r="D1383" s="32"/>
      <c r="E1383" s="32"/>
    </row>
    <row r="1384" spans="4:5" x14ac:dyDescent="0.25">
      <c r="D1384" s="32"/>
      <c r="E1384" s="32"/>
    </row>
    <row r="1385" spans="4:5" x14ac:dyDescent="0.25">
      <c r="D1385" s="32"/>
      <c r="E1385" s="32"/>
    </row>
    <row r="1386" spans="4:5" x14ac:dyDescent="0.25">
      <c r="D1386" s="32"/>
      <c r="E1386" s="32"/>
    </row>
    <row r="1387" spans="4:5" x14ac:dyDescent="0.25">
      <c r="D1387" s="32"/>
      <c r="E1387" s="32"/>
    </row>
    <row r="1388" spans="4:5" x14ac:dyDescent="0.25">
      <c r="D1388" s="32"/>
      <c r="E1388" s="32"/>
    </row>
    <row r="1389" spans="4:5" x14ac:dyDescent="0.25">
      <c r="D1389" s="32"/>
      <c r="E1389" s="32"/>
    </row>
    <row r="1390" spans="4:5" x14ac:dyDescent="0.25">
      <c r="D1390" s="32"/>
      <c r="E1390" s="32"/>
    </row>
    <row r="1391" spans="4:5" x14ac:dyDescent="0.25">
      <c r="D1391" s="32"/>
      <c r="E1391" s="32"/>
    </row>
    <row r="1392" spans="4:5" x14ac:dyDescent="0.25">
      <c r="D1392" s="32"/>
      <c r="E1392" s="32"/>
    </row>
    <row r="1393" spans="4:5" x14ac:dyDescent="0.25">
      <c r="D1393" s="32"/>
      <c r="E1393" s="32"/>
    </row>
    <row r="1394" spans="4:5" x14ac:dyDescent="0.25">
      <c r="D1394" s="32"/>
      <c r="E1394" s="32"/>
    </row>
    <row r="1395" spans="4:5" x14ac:dyDescent="0.25">
      <c r="D1395" s="32"/>
      <c r="E1395" s="32"/>
    </row>
    <row r="1396" spans="4:5" x14ac:dyDescent="0.25">
      <c r="D1396" s="32"/>
      <c r="E1396" s="32"/>
    </row>
    <row r="1397" spans="4:5" x14ac:dyDescent="0.25">
      <c r="D1397" s="32"/>
      <c r="E1397" s="32"/>
    </row>
    <row r="1398" spans="4:5" x14ac:dyDescent="0.25">
      <c r="D1398" s="32"/>
      <c r="E1398" s="32"/>
    </row>
    <row r="1399" spans="4:5" x14ac:dyDescent="0.25">
      <c r="D1399" s="32"/>
      <c r="E1399" s="32"/>
    </row>
    <row r="1400" spans="4:5" x14ac:dyDescent="0.25">
      <c r="D1400" s="32"/>
      <c r="E1400" s="32"/>
    </row>
    <row r="1401" spans="4:5" x14ac:dyDescent="0.25">
      <c r="D1401" s="32"/>
      <c r="E1401" s="32"/>
    </row>
    <row r="1402" spans="4:5" x14ac:dyDescent="0.25">
      <c r="D1402" s="32"/>
      <c r="E1402" s="32"/>
    </row>
    <row r="1403" spans="4:5" x14ac:dyDescent="0.25">
      <c r="D1403" s="32"/>
      <c r="E1403" s="32"/>
    </row>
    <row r="1404" spans="4:5" x14ac:dyDescent="0.25">
      <c r="D1404" s="32"/>
      <c r="E1404" s="32"/>
    </row>
    <row r="1405" spans="4:5" x14ac:dyDescent="0.25">
      <c r="D1405" s="32"/>
      <c r="E1405" s="32"/>
    </row>
    <row r="1406" spans="4:5" x14ac:dyDescent="0.25">
      <c r="D1406" s="32"/>
      <c r="E1406" s="32"/>
    </row>
    <row r="1407" spans="4:5" x14ac:dyDescent="0.25">
      <c r="D1407" s="32"/>
      <c r="E1407" s="32"/>
    </row>
    <row r="1408" spans="4:5" x14ac:dyDescent="0.25">
      <c r="D1408" s="32"/>
      <c r="E1408" s="32"/>
    </row>
    <row r="1409" spans="4:5" x14ac:dyDescent="0.25">
      <c r="D1409" s="32"/>
      <c r="E1409" s="32"/>
    </row>
    <row r="1410" spans="4:5" x14ac:dyDescent="0.25">
      <c r="D1410" s="32"/>
      <c r="E1410" s="32"/>
    </row>
    <row r="1411" spans="4:5" x14ac:dyDescent="0.25">
      <c r="D1411" s="32"/>
      <c r="E1411" s="32"/>
    </row>
    <row r="1412" spans="4:5" x14ac:dyDescent="0.25">
      <c r="D1412" s="32"/>
      <c r="E1412" s="32"/>
    </row>
    <row r="1413" spans="4:5" x14ac:dyDescent="0.25">
      <c r="D1413" s="32"/>
      <c r="E1413" s="32"/>
    </row>
    <row r="1414" spans="4:5" x14ac:dyDescent="0.25">
      <c r="D1414" s="32"/>
      <c r="E1414" s="32"/>
    </row>
    <row r="1415" spans="4:5" x14ac:dyDescent="0.25">
      <c r="D1415" s="32"/>
      <c r="E1415" s="32"/>
    </row>
    <row r="1416" spans="4:5" x14ac:dyDescent="0.25">
      <c r="D1416" s="32"/>
      <c r="E1416" s="32"/>
    </row>
    <row r="1417" spans="4:5" x14ac:dyDescent="0.25">
      <c r="D1417" s="32"/>
      <c r="E1417" s="32"/>
    </row>
    <row r="1418" spans="4:5" x14ac:dyDescent="0.25">
      <c r="D1418" s="32"/>
      <c r="E1418" s="32"/>
    </row>
    <row r="1419" spans="4:5" x14ac:dyDescent="0.25">
      <c r="D1419" s="32"/>
      <c r="E1419" s="32"/>
    </row>
    <row r="1420" spans="4:5" x14ac:dyDescent="0.25">
      <c r="D1420" s="32"/>
      <c r="E1420" s="32"/>
    </row>
    <row r="1421" spans="4:5" x14ac:dyDescent="0.25">
      <c r="D1421" s="32"/>
      <c r="E1421" s="32"/>
    </row>
    <row r="1422" spans="4:5" x14ac:dyDescent="0.25">
      <c r="D1422" s="32"/>
      <c r="E1422" s="32"/>
    </row>
    <row r="1423" spans="4:5" x14ac:dyDescent="0.25">
      <c r="D1423" s="32"/>
      <c r="E1423" s="32"/>
    </row>
    <row r="1424" spans="4:5" x14ac:dyDescent="0.25">
      <c r="D1424" s="32"/>
      <c r="E1424" s="32"/>
    </row>
    <row r="1425" spans="4:5" x14ac:dyDescent="0.25">
      <c r="D1425" s="32"/>
      <c r="E1425" s="32"/>
    </row>
    <row r="1426" spans="4:5" x14ac:dyDescent="0.25">
      <c r="D1426" s="32"/>
      <c r="E1426" s="32"/>
    </row>
    <row r="1427" spans="4:5" x14ac:dyDescent="0.25">
      <c r="D1427" s="32"/>
      <c r="E1427" s="32"/>
    </row>
    <row r="1428" spans="4:5" x14ac:dyDescent="0.25">
      <c r="D1428" s="32"/>
      <c r="E1428" s="32"/>
    </row>
    <row r="1429" spans="4:5" x14ac:dyDescent="0.25">
      <c r="D1429" s="32"/>
      <c r="E1429" s="32"/>
    </row>
    <row r="1430" spans="4:5" x14ac:dyDescent="0.25">
      <c r="D1430" s="32"/>
      <c r="E1430" s="32"/>
    </row>
    <row r="1431" spans="4:5" x14ac:dyDescent="0.25">
      <c r="D1431" s="32"/>
      <c r="E1431" s="32"/>
    </row>
    <row r="1432" spans="4:5" x14ac:dyDescent="0.25">
      <c r="D1432" s="32"/>
      <c r="E1432" s="32"/>
    </row>
    <row r="1433" spans="4:5" x14ac:dyDescent="0.25">
      <c r="D1433" s="32"/>
      <c r="E1433" s="32"/>
    </row>
    <row r="1434" spans="4:5" x14ac:dyDescent="0.25">
      <c r="D1434" s="32"/>
      <c r="E1434" s="32"/>
    </row>
    <row r="1435" spans="4:5" x14ac:dyDescent="0.25">
      <c r="D1435" s="32"/>
      <c r="E1435" s="32"/>
    </row>
    <row r="1436" spans="4:5" x14ac:dyDescent="0.25">
      <c r="D1436" s="32"/>
      <c r="E1436" s="32"/>
    </row>
    <row r="1437" spans="4:5" x14ac:dyDescent="0.25">
      <c r="D1437" s="32"/>
      <c r="E1437" s="32"/>
    </row>
    <row r="1438" spans="4:5" x14ac:dyDescent="0.25">
      <c r="D1438" s="32"/>
      <c r="E1438" s="32"/>
    </row>
    <row r="1439" spans="4:5" x14ac:dyDescent="0.25">
      <c r="D1439" s="32"/>
      <c r="E1439" s="32"/>
    </row>
    <row r="1440" spans="4:5" x14ac:dyDescent="0.25">
      <c r="D1440" s="32"/>
      <c r="E1440" s="32"/>
    </row>
    <row r="1441" spans="4:5" x14ac:dyDescent="0.25">
      <c r="D1441" s="32"/>
      <c r="E1441" s="32"/>
    </row>
    <row r="1442" spans="4:5" x14ac:dyDescent="0.25">
      <c r="D1442" s="32"/>
      <c r="E1442" s="32"/>
    </row>
    <row r="1443" spans="4:5" x14ac:dyDescent="0.25">
      <c r="D1443" s="32"/>
      <c r="E1443" s="32"/>
    </row>
    <row r="1444" spans="4:5" x14ac:dyDescent="0.25">
      <c r="D1444" s="32"/>
      <c r="E1444" s="32"/>
    </row>
    <row r="1445" spans="4:5" x14ac:dyDescent="0.25">
      <c r="D1445" s="32"/>
      <c r="E1445" s="32"/>
    </row>
    <row r="1446" spans="4:5" x14ac:dyDescent="0.25">
      <c r="D1446" s="32"/>
      <c r="E1446" s="32"/>
    </row>
    <row r="1447" spans="4:5" x14ac:dyDescent="0.25">
      <c r="D1447" s="32"/>
      <c r="E1447" s="32"/>
    </row>
    <row r="1448" spans="4:5" x14ac:dyDescent="0.25">
      <c r="D1448" s="32"/>
      <c r="E1448" s="32"/>
    </row>
    <row r="1449" spans="4:5" x14ac:dyDescent="0.25">
      <c r="D1449" s="32"/>
      <c r="E1449" s="32"/>
    </row>
    <row r="1450" spans="4:5" x14ac:dyDescent="0.25">
      <c r="D1450" s="32"/>
      <c r="E1450" s="32"/>
    </row>
    <row r="1451" spans="4:5" x14ac:dyDescent="0.25">
      <c r="D1451" s="32"/>
      <c r="E1451" s="32"/>
    </row>
    <row r="1452" spans="4:5" x14ac:dyDescent="0.25">
      <c r="D1452" s="32"/>
      <c r="E1452" s="32"/>
    </row>
    <row r="1453" spans="4:5" x14ac:dyDescent="0.25">
      <c r="D1453" s="32"/>
      <c r="E1453" s="32"/>
    </row>
    <row r="1454" spans="4:5" x14ac:dyDescent="0.25">
      <c r="D1454" s="32"/>
      <c r="E1454" s="32"/>
    </row>
    <row r="1455" spans="4:5" x14ac:dyDescent="0.25">
      <c r="D1455" s="32"/>
      <c r="E1455" s="32"/>
    </row>
    <row r="1456" spans="4:5" x14ac:dyDescent="0.25">
      <c r="D1456" s="32"/>
      <c r="E1456" s="32"/>
    </row>
    <row r="1457" spans="4:5" x14ac:dyDescent="0.25">
      <c r="D1457" s="32"/>
      <c r="E1457" s="32"/>
    </row>
    <row r="1458" spans="4:5" x14ac:dyDescent="0.25">
      <c r="D1458" s="32"/>
      <c r="E1458" s="32"/>
    </row>
    <row r="1459" spans="4:5" x14ac:dyDescent="0.25">
      <c r="D1459" s="32"/>
      <c r="E1459" s="32"/>
    </row>
    <row r="1460" spans="4:5" x14ac:dyDescent="0.25">
      <c r="D1460" s="32"/>
      <c r="E1460" s="32"/>
    </row>
    <row r="1461" spans="4:5" x14ac:dyDescent="0.25">
      <c r="D1461" s="32"/>
      <c r="E1461" s="32"/>
    </row>
    <row r="1462" spans="4:5" x14ac:dyDescent="0.25">
      <c r="D1462" s="32"/>
      <c r="E1462" s="32"/>
    </row>
    <row r="1463" spans="4:5" x14ac:dyDescent="0.25">
      <c r="D1463" s="32"/>
      <c r="E1463" s="32"/>
    </row>
    <row r="1464" spans="4:5" x14ac:dyDescent="0.25">
      <c r="D1464" s="32"/>
      <c r="E1464" s="32"/>
    </row>
    <row r="1465" spans="4:5" x14ac:dyDescent="0.25">
      <c r="D1465" s="32"/>
      <c r="E1465" s="32"/>
    </row>
    <row r="1466" spans="4:5" x14ac:dyDescent="0.25">
      <c r="D1466" s="32"/>
      <c r="E1466" s="32"/>
    </row>
    <row r="1467" spans="4:5" x14ac:dyDescent="0.25">
      <c r="D1467" s="32"/>
      <c r="E1467" s="32"/>
    </row>
    <row r="1468" spans="4:5" x14ac:dyDescent="0.25">
      <c r="D1468" s="32"/>
      <c r="E1468" s="32"/>
    </row>
    <row r="1469" spans="4:5" x14ac:dyDescent="0.25">
      <c r="D1469" s="32"/>
      <c r="E1469" s="32"/>
    </row>
    <row r="1470" spans="4:5" x14ac:dyDescent="0.25">
      <c r="D1470" s="32"/>
      <c r="E1470" s="32"/>
    </row>
    <row r="1471" spans="4:5" x14ac:dyDescent="0.25">
      <c r="D1471" s="32"/>
      <c r="E1471" s="32"/>
    </row>
    <row r="1472" spans="4:5" x14ac:dyDescent="0.25">
      <c r="D1472" s="32"/>
      <c r="E1472" s="32"/>
    </row>
    <row r="1473" spans="4:5" x14ac:dyDescent="0.25">
      <c r="D1473" s="32"/>
      <c r="E1473" s="32"/>
    </row>
    <row r="1474" spans="4:5" x14ac:dyDescent="0.25">
      <c r="D1474" s="32"/>
      <c r="E1474" s="32"/>
    </row>
    <row r="1475" spans="4:5" x14ac:dyDescent="0.25">
      <c r="D1475" s="32"/>
      <c r="E1475" s="32"/>
    </row>
    <row r="1476" spans="4:5" x14ac:dyDescent="0.25">
      <c r="D1476" s="32"/>
      <c r="E1476" s="32"/>
    </row>
    <row r="1477" spans="4:5" x14ac:dyDescent="0.25">
      <c r="D1477" s="32"/>
      <c r="E1477" s="32"/>
    </row>
    <row r="1478" spans="4:5" x14ac:dyDescent="0.25">
      <c r="D1478" s="32"/>
      <c r="E1478" s="32"/>
    </row>
    <row r="1479" spans="4:5" x14ac:dyDescent="0.25">
      <c r="D1479" s="32"/>
      <c r="E1479" s="32"/>
    </row>
    <row r="1480" spans="4:5" x14ac:dyDescent="0.25">
      <c r="D1480" s="32"/>
      <c r="E1480" s="32"/>
    </row>
    <row r="1481" spans="4:5" x14ac:dyDescent="0.25">
      <c r="D1481" s="32"/>
      <c r="E1481" s="32"/>
    </row>
    <row r="1482" spans="4:5" x14ac:dyDescent="0.25">
      <c r="D1482" s="32"/>
      <c r="E1482" s="32"/>
    </row>
    <row r="1483" spans="4:5" x14ac:dyDescent="0.25">
      <c r="D1483" s="32"/>
      <c r="E1483" s="32"/>
    </row>
    <row r="1484" spans="4:5" x14ac:dyDescent="0.25">
      <c r="D1484" s="32"/>
      <c r="E1484" s="32"/>
    </row>
    <row r="1485" spans="4:5" x14ac:dyDescent="0.25">
      <c r="D1485" s="32"/>
      <c r="E1485" s="32"/>
    </row>
    <row r="1486" spans="4:5" x14ac:dyDescent="0.25">
      <c r="D1486" s="32"/>
      <c r="E1486" s="32"/>
    </row>
    <row r="1487" spans="4:5" x14ac:dyDescent="0.25">
      <c r="D1487" s="32"/>
      <c r="E1487" s="32"/>
    </row>
    <row r="1488" spans="4:5" x14ac:dyDescent="0.25">
      <c r="D1488" s="32"/>
      <c r="E1488" s="32"/>
    </row>
    <row r="1489" spans="4:5" x14ac:dyDescent="0.25">
      <c r="D1489" s="32"/>
      <c r="E1489" s="32"/>
    </row>
    <row r="1490" spans="4:5" x14ac:dyDescent="0.25">
      <c r="D1490" s="32"/>
      <c r="E1490" s="32"/>
    </row>
    <row r="1491" spans="4:5" x14ac:dyDescent="0.25">
      <c r="D1491" s="32"/>
      <c r="E1491" s="32"/>
    </row>
    <row r="1492" spans="4:5" x14ac:dyDescent="0.25">
      <c r="D1492" s="32"/>
      <c r="E1492" s="32"/>
    </row>
    <row r="1493" spans="4:5" x14ac:dyDescent="0.25">
      <c r="D1493" s="32"/>
      <c r="E1493" s="32"/>
    </row>
    <row r="1494" spans="4:5" x14ac:dyDescent="0.25">
      <c r="D1494" s="32"/>
      <c r="E1494" s="32"/>
    </row>
    <row r="1495" spans="4:5" x14ac:dyDescent="0.25">
      <c r="D1495" s="32"/>
      <c r="E1495" s="32"/>
    </row>
    <row r="1496" spans="4:5" x14ac:dyDescent="0.25">
      <c r="D1496" s="32"/>
      <c r="E1496" s="32"/>
    </row>
    <row r="1497" spans="4:5" x14ac:dyDescent="0.25">
      <c r="D1497" s="32"/>
      <c r="E1497" s="32"/>
    </row>
    <row r="1498" spans="4:5" x14ac:dyDescent="0.25">
      <c r="D1498" s="32"/>
      <c r="E1498" s="32"/>
    </row>
    <row r="1499" spans="4:5" x14ac:dyDescent="0.25">
      <c r="D1499" s="32"/>
      <c r="E1499" s="32"/>
    </row>
    <row r="1500" spans="4:5" x14ac:dyDescent="0.25">
      <c r="D1500" s="32"/>
      <c r="E1500" s="32"/>
    </row>
    <row r="1501" spans="4:5" x14ac:dyDescent="0.25">
      <c r="D1501" s="32"/>
      <c r="E1501" s="32"/>
    </row>
    <row r="1502" spans="4:5" x14ac:dyDescent="0.25">
      <c r="D1502" s="32"/>
      <c r="E1502" s="32"/>
    </row>
    <row r="1503" spans="4:5" x14ac:dyDescent="0.25">
      <c r="D1503" s="32"/>
      <c r="E1503" s="32"/>
    </row>
    <row r="1504" spans="4:5" x14ac:dyDescent="0.25">
      <c r="D1504" s="32"/>
      <c r="E1504" s="32"/>
    </row>
    <row r="1505" spans="4:5" x14ac:dyDescent="0.25">
      <c r="D1505" s="32"/>
      <c r="E1505" s="32"/>
    </row>
    <row r="1506" spans="4:5" x14ac:dyDescent="0.25">
      <c r="D1506" s="32"/>
      <c r="E1506" s="32"/>
    </row>
    <row r="1507" spans="4:5" x14ac:dyDescent="0.25">
      <c r="D1507" s="32"/>
      <c r="E1507" s="32"/>
    </row>
    <row r="1508" spans="4:5" x14ac:dyDescent="0.25">
      <c r="D1508" s="32"/>
      <c r="E1508" s="32"/>
    </row>
    <row r="1509" spans="4:5" x14ac:dyDescent="0.25">
      <c r="D1509" s="32"/>
      <c r="E1509" s="32"/>
    </row>
    <row r="1510" spans="4:5" x14ac:dyDescent="0.25">
      <c r="D1510" s="32"/>
      <c r="E1510" s="32"/>
    </row>
    <row r="1511" spans="4:5" x14ac:dyDescent="0.25">
      <c r="D1511" s="32"/>
      <c r="E1511" s="32"/>
    </row>
    <row r="1512" spans="4:5" x14ac:dyDescent="0.25">
      <c r="D1512" s="32"/>
      <c r="E1512" s="32"/>
    </row>
    <row r="1513" spans="4:5" x14ac:dyDescent="0.25">
      <c r="D1513" s="32"/>
      <c r="E1513" s="32"/>
    </row>
    <row r="1514" spans="4:5" x14ac:dyDescent="0.25">
      <c r="D1514" s="32"/>
      <c r="E1514" s="32"/>
    </row>
    <row r="1515" spans="4:5" x14ac:dyDescent="0.25">
      <c r="D1515" s="32"/>
      <c r="E1515" s="32"/>
    </row>
    <row r="1516" spans="4:5" x14ac:dyDescent="0.25">
      <c r="D1516" s="32"/>
      <c r="E1516" s="32"/>
    </row>
    <row r="1517" spans="4:5" x14ac:dyDescent="0.25">
      <c r="D1517" s="32"/>
      <c r="E1517" s="32"/>
    </row>
  </sheetData>
  <mergeCells count="26">
    <mergeCell ref="G42:G43"/>
    <mergeCell ref="G38:G39"/>
    <mergeCell ref="D6:D7"/>
    <mergeCell ref="E6:E7"/>
    <mergeCell ref="A40:A41"/>
    <mergeCell ref="B40:B41"/>
    <mergeCell ref="A25:A26"/>
    <mergeCell ref="B25:B26"/>
    <mergeCell ref="C25:C26"/>
    <mergeCell ref="A35:A36"/>
    <mergeCell ref="B35:B36"/>
    <mergeCell ref="E1:G1"/>
    <mergeCell ref="E2:G2"/>
    <mergeCell ref="A4:G4"/>
    <mergeCell ref="A38:A39"/>
    <mergeCell ref="B38:B39"/>
    <mergeCell ref="D25:D26"/>
    <mergeCell ref="E25:E26"/>
    <mergeCell ref="A24:G24"/>
    <mergeCell ref="F6:F7"/>
    <mergeCell ref="G6:G7"/>
    <mergeCell ref="F25:F26"/>
    <mergeCell ref="G25:G26"/>
    <mergeCell ref="A6:A7"/>
    <mergeCell ref="B6:B7"/>
    <mergeCell ref="C6:C7"/>
  </mergeCells>
  <pageMargins left="0.70866141732283472" right="0" top="0.55118110236220474" bottom="0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0"/>
  <sheetViews>
    <sheetView topLeftCell="A14" workbookViewId="0">
      <selection activeCell="A26" sqref="A26:XFD31"/>
    </sheetView>
  </sheetViews>
  <sheetFormatPr defaultRowHeight="15" x14ac:dyDescent="0.25"/>
  <cols>
    <col min="1" max="1" width="6" customWidth="1"/>
    <col min="2" max="2" width="38.85546875" customWidth="1"/>
    <col min="3" max="3" width="12" customWidth="1"/>
    <col min="4" max="4" width="17.28515625" customWidth="1"/>
    <col min="5" max="5" width="20" customWidth="1"/>
    <col min="6" max="6" width="13.7109375" customWidth="1"/>
    <col min="7" max="7" width="49.28515625" customWidth="1"/>
    <col min="257" max="257" width="6" customWidth="1"/>
    <col min="258" max="258" width="38.85546875" customWidth="1"/>
    <col min="259" max="259" width="12" customWidth="1"/>
    <col min="260" max="260" width="17.28515625" customWidth="1"/>
    <col min="261" max="261" width="20" customWidth="1"/>
    <col min="262" max="262" width="3.140625" customWidth="1"/>
    <col min="263" max="263" width="9.140625" customWidth="1"/>
    <col min="513" max="513" width="6" customWidth="1"/>
    <col min="514" max="514" width="38.85546875" customWidth="1"/>
    <col min="515" max="515" width="12" customWidth="1"/>
    <col min="516" max="516" width="17.28515625" customWidth="1"/>
    <col min="517" max="517" width="20" customWidth="1"/>
    <col min="518" max="518" width="3.140625" customWidth="1"/>
    <col min="519" max="519" width="9.140625" customWidth="1"/>
    <col min="769" max="769" width="6" customWidth="1"/>
    <col min="770" max="770" width="38.85546875" customWidth="1"/>
    <col min="771" max="771" width="12" customWidth="1"/>
    <col min="772" max="772" width="17.28515625" customWidth="1"/>
    <col min="773" max="773" width="20" customWidth="1"/>
    <col min="774" max="774" width="3.140625" customWidth="1"/>
    <col min="775" max="775" width="9.140625" customWidth="1"/>
    <col min="1025" max="1025" width="6" customWidth="1"/>
    <col min="1026" max="1026" width="38.85546875" customWidth="1"/>
    <col min="1027" max="1027" width="12" customWidth="1"/>
    <col min="1028" max="1028" width="17.28515625" customWidth="1"/>
    <col min="1029" max="1029" width="20" customWidth="1"/>
    <col min="1030" max="1030" width="3.140625" customWidth="1"/>
    <col min="1031" max="1031" width="9.140625" customWidth="1"/>
    <col min="1281" max="1281" width="6" customWidth="1"/>
    <col min="1282" max="1282" width="38.85546875" customWidth="1"/>
    <col min="1283" max="1283" width="12" customWidth="1"/>
    <col min="1284" max="1284" width="17.28515625" customWidth="1"/>
    <col min="1285" max="1285" width="20" customWidth="1"/>
    <col min="1286" max="1286" width="3.140625" customWidth="1"/>
    <col min="1287" max="1287" width="9.140625" customWidth="1"/>
    <col min="1537" max="1537" width="6" customWidth="1"/>
    <col min="1538" max="1538" width="38.85546875" customWidth="1"/>
    <col min="1539" max="1539" width="12" customWidth="1"/>
    <col min="1540" max="1540" width="17.28515625" customWidth="1"/>
    <col min="1541" max="1541" width="20" customWidth="1"/>
    <col min="1542" max="1542" width="3.140625" customWidth="1"/>
    <col min="1543" max="1543" width="9.140625" customWidth="1"/>
    <col min="1793" max="1793" width="6" customWidth="1"/>
    <col min="1794" max="1794" width="38.85546875" customWidth="1"/>
    <col min="1795" max="1795" width="12" customWidth="1"/>
    <col min="1796" max="1796" width="17.28515625" customWidth="1"/>
    <col min="1797" max="1797" width="20" customWidth="1"/>
    <col min="1798" max="1798" width="3.140625" customWidth="1"/>
    <col min="1799" max="1799" width="9.140625" customWidth="1"/>
    <col min="2049" max="2049" width="6" customWidth="1"/>
    <col min="2050" max="2050" width="38.85546875" customWidth="1"/>
    <col min="2051" max="2051" width="12" customWidth="1"/>
    <col min="2052" max="2052" width="17.28515625" customWidth="1"/>
    <col min="2053" max="2053" width="20" customWidth="1"/>
    <col min="2054" max="2054" width="3.140625" customWidth="1"/>
    <col min="2055" max="2055" width="9.140625" customWidth="1"/>
    <col min="2305" max="2305" width="6" customWidth="1"/>
    <col min="2306" max="2306" width="38.85546875" customWidth="1"/>
    <col min="2307" max="2307" width="12" customWidth="1"/>
    <col min="2308" max="2308" width="17.28515625" customWidth="1"/>
    <col min="2309" max="2309" width="20" customWidth="1"/>
    <col min="2310" max="2310" width="3.140625" customWidth="1"/>
    <col min="2311" max="2311" width="9.140625" customWidth="1"/>
    <col min="2561" max="2561" width="6" customWidth="1"/>
    <col min="2562" max="2562" width="38.85546875" customWidth="1"/>
    <col min="2563" max="2563" width="12" customWidth="1"/>
    <col min="2564" max="2564" width="17.28515625" customWidth="1"/>
    <col min="2565" max="2565" width="20" customWidth="1"/>
    <col min="2566" max="2566" width="3.140625" customWidth="1"/>
    <col min="2567" max="2567" width="9.140625" customWidth="1"/>
    <col min="2817" max="2817" width="6" customWidth="1"/>
    <col min="2818" max="2818" width="38.85546875" customWidth="1"/>
    <col min="2819" max="2819" width="12" customWidth="1"/>
    <col min="2820" max="2820" width="17.28515625" customWidth="1"/>
    <col min="2821" max="2821" width="20" customWidth="1"/>
    <col min="2822" max="2822" width="3.140625" customWidth="1"/>
    <col min="2823" max="2823" width="9.140625" customWidth="1"/>
    <col min="3073" max="3073" width="6" customWidth="1"/>
    <col min="3074" max="3074" width="38.85546875" customWidth="1"/>
    <col min="3075" max="3075" width="12" customWidth="1"/>
    <col min="3076" max="3076" width="17.28515625" customWidth="1"/>
    <col min="3077" max="3077" width="20" customWidth="1"/>
    <col min="3078" max="3078" width="3.140625" customWidth="1"/>
    <col min="3079" max="3079" width="9.140625" customWidth="1"/>
    <col min="3329" max="3329" width="6" customWidth="1"/>
    <col min="3330" max="3330" width="38.85546875" customWidth="1"/>
    <col min="3331" max="3331" width="12" customWidth="1"/>
    <col min="3332" max="3332" width="17.28515625" customWidth="1"/>
    <col min="3333" max="3333" width="20" customWidth="1"/>
    <col min="3334" max="3334" width="3.140625" customWidth="1"/>
    <col min="3335" max="3335" width="9.140625" customWidth="1"/>
    <col min="3585" max="3585" width="6" customWidth="1"/>
    <col min="3586" max="3586" width="38.85546875" customWidth="1"/>
    <col min="3587" max="3587" width="12" customWidth="1"/>
    <col min="3588" max="3588" width="17.28515625" customWidth="1"/>
    <col min="3589" max="3589" width="20" customWidth="1"/>
    <col min="3590" max="3590" width="3.140625" customWidth="1"/>
    <col min="3591" max="3591" width="9.140625" customWidth="1"/>
    <col min="3841" max="3841" width="6" customWidth="1"/>
    <col min="3842" max="3842" width="38.85546875" customWidth="1"/>
    <col min="3843" max="3843" width="12" customWidth="1"/>
    <col min="3844" max="3844" width="17.28515625" customWidth="1"/>
    <col min="3845" max="3845" width="20" customWidth="1"/>
    <col min="3846" max="3846" width="3.140625" customWidth="1"/>
    <col min="3847" max="3847" width="9.140625" customWidth="1"/>
    <col min="4097" max="4097" width="6" customWidth="1"/>
    <col min="4098" max="4098" width="38.85546875" customWidth="1"/>
    <col min="4099" max="4099" width="12" customWidth="1"/>
    <col min="4100" max="4100" width="17.28515625" customWidth="1"/>
    <col min="4101" max="4101" width="20" customWidth="1"/>
    <col min="4102" max="4102" width="3.140625" customWidth="1"/>
    <col min="4103" max="4103" width="9.140625" customWidth="1"/>
    <col min="4353" max="4353" width="6" customWidth="1"/>
    <col min="4354" max="4354" width="38.85546875" customWidth="1"/>
    <col min="4355" max="4355" width="12" customWidth="1"/>
    <col min="4356" max="4356" width="17.28515625" customWidth="1"/>
    <col min="4357" max="4357" width="20" customWidth="1"/>
    <col min="4358" max="4358" width="3.140625" customWidth="1"/>
    <col min="4359" max="4359" width="9.140625" customWidth="1"/>
    <col min="4609" max="4609" width="6" customWidth="1"/>
    <col min="4610" max="4610" width="38.85546875" customWidth="1"/>
    <col min="4611" max="4611" width="12" customWidth="1"/>
    <col min="4612" max="4612" width="17.28515625" customWidth="1"/>
    <col min="4613" max="4613" width="20" customWidth="1"/>
    <col min="4614" max="4614" width="3.140625" customWidth="1"/>
    <col min="4615" max="4615" width="9.140625" customWidth="1"/>
    <col min="4865" max="4865" width="6" customWidth="1"/>
    <col min="4866" max="4866" width="38.85546875" customWidth="1"/>
    <col min="4867" max="4867" width="12" customWidth="1"/>
    <col min="4868" max="4868" width="17.28515625" customWidth="1"/>
    <col min="4869" max="4869" width="20" customWidth="1"/>
    <col min="4870" max="4870" width="3.140625" customWidth="1"/>
    <col min="4871" max="4871" width="9.140625" customWidth="1"/>
    <col min="5121" max="5121" width="6" customWidth="1"/>
    <col min="5122" max="5122" width="38.85546875" customWidth="1"/>
    <col min="5123" max="5123" width="12" customWidth="1"/>
    <col min="5124" max="5124" width="17.28515625" customWidth="1"/>
    <col min="5125" max="5125" width="20" customWidth="1"/>
    <col min="5126" max="5126" width="3.140625" customWidth="1"/>
    <col min="5127" max="5127" width="9.140625" customWidth="1"/>
    <col min="5377" max="5377" width="6" customWidth="1"/>
    <col min="5378" max="5378" width="38.85546875" customWidth="1"/>
    <col min="5379" max="5379" width="12" customWidth="1"/>
    <col min="5380" max="5380" width="17.28515625" customWidth="1"/>
    <col min="5381" max="5381" width="20" customWidth="1"/>
    <col min="5382" max="5382" width="3.140625" customWidth="1"/>
    <col min="5383" max="5383" width="9.140625" customWidth="1"/>
    <col min="5633" max="5633" width="6" customWidth="1"/>
    <col min="5634" max="5634" width="38.85546875" customWidth="1"/>
    <col min="5635" max="5635" width="12" customWidth="1"/>
    <col min="5636" max="5636" width="17.28515625" customWidth="1"/>
    <col min="5637" max="5637" width="20" customWidth="1"/>
    <col min="5638" max="5638" width="3.140625" customWidth="1"/>
    <col min="5639" max="5639" width="9.140625" customWidth="1"/>
    <col min="5889" max="5889" width="6" customWidth="1"/>
    <col min="5890" max="5890" width="38.85546875" customWidth="1"/>
    <col min="5891" max="5891" width="12" customWidth="1"/>
    <col min="5892" max="5892" width="17.28515625" customWidth="1"/>
    <col min="5893" max="5893" width="20" customWidth="1"/>
    <col min="5894" max="5894" width="3.140625" customWidth="1"/>
    <col min="5895" max="5895" width="9.140625" customWidth="1"/>
    <col min="6145" max="6145" width="6" customWidth="1"/>
    <col min="6146" max="6146" width="38.85546875" customWidth="1"/>
    <col min="6147" max="6147" width="12" customWidth="1"/>
    <col min="6148" max="6148" width="17.28515625" customWidth="1"/>
    <col min="6149" max="6149" width="20" customWidth="1"/>
    <col min="6150" max="6150" width="3.140625" customWidth="1"/>
    <col min="6151" max="6151" width="9.140625" customWidth="1"/>
    <col min="6401" max="6401" width="6" customWidth="1"/>
    <col min="6402" max="6402" width="38.85546875" customWidth="1"/>
    <col min="6403" max="6403" width="12" customWidth="1"/>
    <col min="6404" max="6404" width="17.28515625" customWidth="1"/>
    <col min="6405" max="6405" width="20" customWidth="1"/>
    <col min="6406" max="6406" width="3.140625" customWidth="1"/>
    <col min="6407" max="6407" width="9.140625" customWidth="1"/>
    <col min="6657" max="6657" width="6" customWidth="1"/>
    <col min="6658" max="6658" width="38.85546875" customWidth="1"/>
    <col min="6659" max="6659" width="12" customWidth="1"/>
    <col min="6660" max="6660" width="17.28515625" customWidth="1"/>
    <col min="6661" max="6661" width="20" customWidth="1"/>
    <col min="6662" max="6662" width="3.140625" customWidth="1"/>
    <col min="6663" max="6663" width="9.140625" customWidth="1"/>
    <col min="6913" max="6913" width="6" customWidth="1"/>
    <col min="6914" max="6914" width="38.85546875" customWidth="1"/>
    <col min="6915" max="6915" width="12" customWidth="1"/>
    <col min="6916" max="6916" width="17.28515625" customWidth="1"/>
    <col min="6917" max="6917" width="20" customWidth="1"/>
    <col min="6918" max="6918" width="3.140625" customWidth="1"/>
    <col min="6919" max="6919" width="9.140625" customWidth="1"/>
    <col min="7169" max="7169" width="6" customWidth="1"/>
    <col min="7170" max="7170" width="38.85546875" customWidth="1"/>
    <col min="7171" max="7171" width="12" customWidth="1"/>
    <col min="7172" max="7172" width="17.28515625" customWidth="1"/>
    <col min="7173" max="7173" width="20" customWidth="1"/>
    <col min="7174" max="7174" width="3.140625" customWidth="1"/>
    <col min="7175" max="7175" width="9.140625" customWidth="1"/>
    <col min="7425" max="7425" width="6" customWidth="1"/>
    <col min="7426" max="7426" width="38.85546875" customWidth="1"/>
    <col min="7427" max="7427" width="12" customWidth="1"/>
    <col min="7428" max="7428" width="17.28515625" customWidth="1"/>
    <col min="7429" max="7429" width="20" customWidth="1"/>
    <col min="7430" max="7430" width="3.140625" customWidth="1"/>
    <col min="7431" max="7431" width="9.140625" customWidth="1"/>
    <col min="7681" max="7681" width="6" customWidth="1"/>
    <col min="7682" max="7682" width="38.85546875" customWidth="1"/>
    <col min="7683" max="7683" width="12" customWidth="1"/>
    <col min="7684" max="7684" width="17.28515625" customWidth="1"/>
    <col min="7685" max="7685" width="20" customWidth="1"/>
    <col min="7686" max="7686" width="3.140625" customWidth="1"/>
    <col min="7687" max="7687" width="9.140625" customWidth="1"/>
    <col min="7937" max="7937" width="6" customWidth="1"/>
    <col min="7938" max="7938" width="38.85546875" customWidth="1"/>
    <col min="7939" max="7939" width="12" customWidth="1"/>
    <col min="7940" max="7940" width="17.28515625" customWidth="1"/>
    <col min="7941" max="7941" width="20" customWidth="1"/>
    <col min="7942" max="7942" width="3.140625" customWidth="1"/>
    <col min="7943" max="7943" width="9.140625" customWidth="1"/>
    <col min="8193" max="8193" width="6" customWidth="1"/>
    <col min="8194" max="8194" width="38.85546875" customWidth="1"/>
    <col min="8195" max="8195" width="12" customWidth="1"/>
    <col min="8196" max="8196" width="17.28515625" customWidth="1"/>
    <col min="8197" max="8197" width="20" customWidth="1"/>
    <col min="8198" max="8198" width="3.140625" customWidth="1"/>
    <col min="8199" max="8199" width="9.140625" customWidth="1"/>
    <col min="8449" max="8449" width="6" customWidth="1"/>
    <col min="8450" max="8450" width="38.85546875" customWidth="1"/>
    <col min="8451" max="8451" width="12" customWidth="1"/>
    <col min="8452" max="8452" width="17.28515625" customWidth="1"/>
    <col min="8453" max="8453" width="20" customWidth="1"/>
    <col min="8454" max="8454" width="3.140625" customWidth="1"/>
    <col min="8455" max="8455" width="9.140625" customWidth="1"/>
    <col min="8705" max="8705" width="6" customWidth="1"/>
    <col min="8706" max="8706" width="38.85546875" customWidth="1"/>
    <col min="8707" max="8707" width="12" customWidth="1"/>
    <col min="8708" max="8708" width="17.28515625" customWidth="1"/>
    <col min="8709" max="8709" width="20" customWidth="1"/>
    <col min="8710" max="8710" width="3.140625" customWidth="1"/>
    <col min="8711" max="8711" width="9.140625" customWidth="1"/>
    <col min="8961" max="8961" width="6" customWidth="1"/>
    <col min="8962" max="8962" width="38.85546875" customWidth="1"/>
    <col min="8963" max="8963" width="12" customWidth="1"/>
    <col min="8964" max="8964" width="17.28515625" customWidth="1"/>
    <col min="8965" max="8965" width="20" customWidth="1"/>
    <col min="8966" max="8966" width="3.140625" customWidth="1"/>
    <col min="8967" max="8967" width="9.140625" customWidth="1"/>
    <col min="9217" max="9217" width="6" customWidth="1"/>
    <col min="9218" max="9218" width="38.85546875" customWidth="1"/>
    <col min="9219" max="9219" width="12" customWidth="1"/>
    <col min="9220" max="9220" width="17.28515625" customWidth="1"/>
    <col min="9221" max="9221" width="20" customWidth="1"/>
    <col min="9222" max="9222" width="3.140625" customWidth="1"/>
    <col min="9223" max="9223" width="9.140625" customWidth="1"/>
    <col min="9473" max="9473" width="6" customWidth="1"/>
    <col min="9474" max="9474" width="38.85546875" customWidth="1"/>
    <col min="9475" max="9475" width="12" customWidth="1"/>
    <col min="9476" max="9476" width="17.28515625" customWidth="1"/>
    <col min="9477" max="9477" width="20" customWidth="1"/>
    <col min="9478" max="9478" width="3.140625" customWidth="1"/>
    <col min="9479" max="9479" width="9.140625" customWidth="1"/>
    <col min="9729" max="9729" width="6" customWidth="1"/>
    <col min="9730" max="9730" width="38.85546875" customWidth="1"/>
    <col min="9731" max="9731" width="12" customWidth="1"/>
    <col min="9732" max="9732" width="17.28515625" customWidth="1"/>
    <col min="9733" max="9733" width="20" customWidth="1"/>
    <col min="9734" max="9734" width="3.140625" customWidth="1"/>
    <col min="9735" max="9735" width="9.140625" customWidth="1"/>
    <col min="9985" max="9985" width="6" customWidth="1"/>
    <col min="9986" max="9986" width="38.85546875" customWidth="1"/>
    <col min="9987" max="9987" width="12" customWidth="1"/>
    <col min="9988" max="9988" width="17.28515625" customWidth="1"/>
    <col min="9989" max="9989" width="20" customWidth="1"/>
    <col min="9990" max="9990" width="3.140625" customWidth="1"/>
    <col min="9991" max="9991" width="9.140625" customWidth="1"/>
    <col min="10241" max="10241" width="6" customWidth="1"/>
    <col min="10242" max="10242" width="38.85546875" customWidth="1"/>
    <col min="10243" max="10243" width="12" customWidth="1"/>
    <col min="10244" max="10244" width="17.28515625" customWidth="1"/>
    <col min="10245" max="10245" width="20" customWidth="1"/>
    <col min="10246" max="10246" width="3.140625" customWidth="1"/>
    <col min="10247" max="10247" width="9.140625" customWidth="1"/>
    <col min="10497" max="10497" width="6" customWidth="1"/>
    <col min="10498" max="10498" width="38.85546875" customWidth="1"/>
    <col min="10499" max="10499" width="12" customWidth="1"/>
    <col min="10500" max="10500" width="17.28515625" customWidth="1"/>
    <col min="10501" max="10501" width="20" customWidth="1"/>
    <col min="10502" max="10502" width="3.140625" customWidth="1"/>
    <col min="10503" max="10503" width="9.140625" customWidth="1"/>
    <col min="10753" max="10753" width="6" customWidth="1"/>
    <col min="10754" max="10754" width="38.85546875" customWidth="1"/>
    <col min="10755" max="10755" width="12" customWidth="1"/>
    <col min="10756" max="10756" width="17.28515625" customWidth="1"/>
    <col min="10757" max="10757" width="20" customWidth="1"/>
    <col min="10758" max="10758" width="3.140625" customWidth="1"/>
    <col min="10759" max="10759" width="9.140625" customWidth="1"/>
    <col min="11009" max="11009" width="6" customWidth="1"/>
    <col min="11010" max="11010" width="38.85546875" customWidth="1"/>
    <col min="11011" max="11011" width="12" customWidth="1"/>
    <col min="11012" max="11012" width="17.28515625" customWidth="1"/>
    <col min="11013" max="11013" width="20" customWidth="1"/>
    <col min="11014" max="11014" width="3.140625" customWidth="1"/>
    <col min="11015" max="11015" width="9.140625" customWidth="1"/>
    <col min="11265" max="11265" width="6" customWidth="1"/>
    <col min="11266" max="11266" width="38.85546875" customWidth="1"/>
    <col min="11267" max="11267" width="12" customWidth="1"/>
    <col min="11268" max="11268" width="17.28515625" customWidth="1"/>
    <col min="11269" max="11269" width="20" customWidth="1"/>
    <col min="11270" max="11270" width="3.140625" customWidth="1"/>
    <col min="11271" max="11271" width="9.140625" customWidth="1"/>
    <col min="11521" max="11521" width="6" customWidth="1"/>
    <col min="11522" max="11522" width="38.85546875" customWidth="1"/>
    <col min="11523" max="11523" width="12" customWidth="1"/>
    <col min="11524" max="11524" width="17.28515625" customWidth="1"/>
    <col min="11525" max="11525" width="20" customWidth="1"/>
    <col min="11526" max="11526" width="3.140625" customWidth="1"/>
    <col min="11527" max="11527" width="9.140625" customWidth="1"/>
    <col min="11777" max="11777" width="6" customWidth="1"/>
    <col min="11778" max="11778" width="38.85546875" customWidth="1"/>
    <col min="11779" max="11779" width="12" customWidth="1"/>
    <col min="11780" max="11780" width="17.28515625" customWidth="1"/>
    <col min="11781" max="11781" width="20" customWidth="1"/>
    <col min="11782" max="11782" width="3.140625" customWidth="1"/>
    <col min="11783" max="11783" width="9.140625" customWidth="1"/>
    <col min="12033" max="12033" width="6" customWidth="1"/>
    <col min="12034" max="12034" width="38.85546875" customWidth="1"/>
    <col min="12035" max="12035" width="12" customWidth="1"/>
    <col min="12036" max="12036" width="17.28515625" customWidth="1"/>
    <col min="12037" max="12037" width="20" customWidth="1"/>
    <col min="12038" max="12038" width="3.140625" customWidth="1"/>
    <col min="12039" max="12039" width="9.140625" customWidth="1"/>
    <col min="12289" max="12289" width="6" customWidth="1"/>
    <col min="12290" max="12290" width="38.85546875" customWidth="1"/>
    <col min="12291" max="12291" width="12" customWidth="1"/>
    <col min="12292" max="12292" width="17.28515625" customWidth="1"/>
    <col min="12293" max="12293" width="20" customWidth="1"/>
    <col min="12294" max="12294" width="3.140625" customWidth="1"/>
    <col min="12295" max="12295" width="9.140625" customWidth="1"/>
    <col min="12545" max="12545" width="6" customWidth="1"/>
    <col min="12546" max="12546" width="38.85546875" customWidth="1"/>
    <col min="12547" max="12547" width="12" customWidth="1"/>
    <col min="12548" max="12548" width="17.28515625" customWidth="1"/>
    <col min="12549" max="12549" width="20" customWidth="1"/>
    <col min="12550" max="12550" width="3.140625" customWidth="1"/>
    <col min="12551" max="12551" width="9.140625" customWidth="1"/>
    <col min="12801" max="12801" width="6" customWidth="1"/>
    <col min="12802" max="12802" width="38.85546875" customWidth="1"/>
    <col min="12803" max="12803" width="12" customWidth="1"/>
    <col min="12804" max="12804" width="17.28515625" customWidth="1"/>
    <col min="12805" max="12805" width="20" customWidth="1"/>
    <col min="12806" max="12806" width="3.140625" customWidth="1"/>
    <col min="12807" max="12807" width="9.140625" customWidth="1"/>
    <col min="13057" max="13057" width="6" customWidth="1"/>
    <col min="13058" max="13058" width="38.85546875" customWidth="1"/>
    <col min="13059" max="13059" width="12" customWidth="1"/>
    <col min="13060" max="13060" width="17.28515625" customWidth="1"/>
    <col min="13061" max="13061" width="20" customWidth="1"/>
    <col min="13062" max="13062" width="3.140625" customWidth="1"/>
    <col min="13063" max="13063" width="9.140625" customWidth="1"/>
    <col min="13313" max="13313" width="6" customWidth="1"/>
    <col min="13314" max="13314" width="38.85546875" customWidth="1"/>
    <col min="13315" max="13315" width="12" customWidth="1"/>
    <col min="13316" max="13316" width="17.28515625" customWidth="1"/>
    <col min="13317" max="13317" width="20" customWidth="1"/>
    <col min="13318" max="13318" width="3.140625" customWidth="1"/>
    <col min="13319" max="13319" width="9.140625" customWidth="1"/>
    <col min="13569" max="13569" width="6" customWidth="1"/>
    <col min="13570" max="13570" width="38.85546875" customWidth="1"/>
    <col min="13571" max="13571" width="12" customWidth="1"/>
    <col min="13572" max="13572" width="17.28515625" customWidth="1"/>
    <col min="13573" max="13573" width="20" customWidth="1"/>
    <col min="13574" max="13574" width="3.140625" customWidth="1"/>
    <col min="13575" max="13575" width="9.140625" customWidth="1"/>
    <col min="13825" max="13825" width="6" customWidth="1"/>
    <col min="13826" max="13826" width="38.85546875" customWidth="1"/>
    <col min="13827" max="13827" width="12" customWidth="1"/>
    <col min="13828" max="13828" width="17.28515625" customWidth="1"/>
    <col min="13829" max="13829" width="20" customWidth="1"/>
    <col min="13830" max="13830" width="3.140625" customWidth="1"/>
    <col min="13831" max="13831" width="9.140625" customWidth="1"/>
    <col min="14081" max="14081" width="6" customWidth="1"/>
    <col min="14082" max="14082" width="38.85546875" customWidth="1"/>
    <col min="14083" max="14083" width="12" customWidth="1"/>
    <col min="14084" max="14084" width="17.28515625" customWidth="1"/>
    <col min="14085" max="14085" width="20" customWidth="1"/>
    <col min="14086" max="14086" width="3.140625" customWidth="1"/>
    <col min="14087" max="14087" width="9.140625" customWidth="1"/>
    <col min="14337" max="14337" width="6" customWidth="1"/>
    <col min="14338" max="14338" width="38.85546875" customWidth="1"/>
    <col min="14339" max="14339" width="12" customWidth="1"/>
    <col min="14340" max="14340" width="17.28515625" customWidth="1"/>
    <col min="14341" max="14341" width="20" customWidth="1"/>
    <col min="14342" max="14342" width="3.140625" customWidth="1"/>
    <col min="14343" max="14343" width="9.140625" customWidth="1"/>
    <col min="14593" max="14593" width="6" customWidth="1"/>
    <col min="14594" max="14594" width="38.85546875" customWidth="1"/>
    <col min="14595" max="14595" width="12" customWidth="1"/>
    <col min="14596" max="14596" width="17.28515625" customWidth="1"/>
    <col min="14597" max="14597" width="20" customWidth="1"/>
    <col min="14598" max="14598" width="3.140625" customWidth="1"/>
    <col min="14599" max="14599" width="9.140625" customWidth="1"/>
    <col min="14849" max="14849" width="6" customWidth="1"/>
    <col min="14850" max="14850" width="38.85546875" customWidth="1"/>
    <col min="14851" max="14851" width="12" customWidth="1"/>
    <col min="14852" max="14852" width="17.28515625" customWidth="1"/>
    <col min="14853" max="14853" width="20" customWidth="1"/>
    <col min="14854" max="14854" width="3.140625" customWidth="1"/>
    <col min="14855" max="14855" width="9.140625" customWidth="1"/>
    <col min="15105" max="15105" width="6" customWidth="1"/>
    <col min="15106" max="15106" width="38.85546875" customWidth="1"/>
    <col min="15107" max="15107" width="12" customWidth="1"/>
    <col min="15108" max="15108" width="17.28515625" customWidth="1"/>
    <col min="15109" max="15109" width="20" customWidth="1"/>
    <col min="15110" max="15110" width="3.140625" customWidth="1"/>
    <col min="15111" max="15111" width="9.140625" customWidth="1"/>
    <col min="15361" max="15361" width="6" customWidth="1"/>
    <col min="15362" max="15362" width="38.85546875" customWidth="1"/>
    <col min="15363" max="15363" width="12" customWidth="1"/>
    <col min="15364" max="15364" width="17.28515625" customWidth="1"/>
    <col min="15365" max="15365" width="20" customWidth="1"/>
    <col min="15366" max="15366" width="3.140625" customWidth="1"/>
    <col min="15367" max="15367" width="9.140625" customWidth="1"/>
    <col min="15617" max="15617" width="6" customWidth="1"/>
    <col min="15618" max="15618" width="38.85546875" customWidth="1"/>
    <col min="15619" max="15619" width="12" customWidth="1"/>
    <col min="15620" max="15620" width="17.28515625" customWidth="1"/>
    <col min="15621" max="15621" width="20" customWidth="1"/>
    <col min="15622" max="15622" width="3.140625" customWidth="1"/>
    <col min="15623" max="15623" width="9.140625" customWidth="1"/>
    <col min="15873" max="15873" width="6" customWidth="1"/>
    <col min="15874" max="15874" width="38.85546875" customWidth="1"/>
    <col min="15875" max="15875" width="12" customWidth="1"/>
    <col min="15876" max="15876" width="17.28515625" customWidth="1"/>
    <col min="15877" max="15877" width="20" customWidth="1"/>
    <col min="15878" max="15878" width="3.140625" customWidth="1"/>
    <col min="15879" max="15879" width="9.140625" customWidth="1"/>
    <col min="16129" max="16129" width="6" customWidth="1"/>
    <col min="16130" max="16130" width="38.85546875" customWidth="1"/>
    <col min="16131" max="16131" width="12" customWidth="1"/>
    <col min="16132" max="16132" width="17.28515625" customWidth="1"/>
    <col min="16133" max="16133" width="20" customWidth="1"/>
    <col min="16134" max="16134" width="3.140625" customWidth="1"/>
    <col min="16135" max="16135" width="9.140625" customWidth="1"/>
  </cols>
  <sheetData>
    <row r="1" spans="1:9" ht="12.75" customHeight="1" x14ac:dyDescent="0.25">
      <c r="B1" s="108"/>
      <c r="C1" s="108"/>
      <c r="D1" s="108"/>
      <c r="E1" s="108"/>
      <c r="F1" s="108" t="s">
        <v>48</v>
      </c>
      <c r="G1" s="108"/>
      <c r="H1" s="84"/>
      <c r="I1" s="84"/>
    </row>
    <row r="2" spans="1:9" ht="42" customHeight="1" x14ac:dyDescent="0.25">
      <c r="B2" s="112"/>
      <c r="C2" s="112"/>
      <c r="D2" s="112"/>
      <c r="E2" s="112"/>
      <c r="F2" s="112" t="s">
        <v>49</v>
      </c>
      <c r="G2" s="112"/>
      <c r="H2" s="85"/>
      <c r="I2" s="85"/>
    </row>
    <row r="3" spans="1:9" ht="12" customHeight="1" x14ac:dyDescent="0.25">
      <c r="B3" s="40"/>
      <c r="D3" s="40"/>
      <c r="G3" s="74" t="s">
        <v>50</v>
      </c>
    </row>
    <row r="4" spans="1:9" ht="12.75" customHeight="1" x14ac:dyDescent="0.25">
      <c r="A4" s="41"/>
      <c r="B4" s="41"/>
      <c r="C4" s="41"/>
      <c r="D4" s="41"/>
      <c r="E4" s="41"/>
      <c r="F4" s="40"/>
    </row>
    <row r="5" spans="1:9" ht="14.25" customHeight="1" x14ac:dyDescent="0.25">
      <c r="A5" s="95" t="s">
        <v>51</v>
      </c>
      <c r="B5" s="95"/>
      <c r="C5" s="95"/>
      <c r="D5" s="95"/>
      <c r="E5" s="95"/>
      <c r="F5" s="95"/>
      <c r="G5" s="95"/>
    </row>
    <row r="6" spans="1:9" ht="49.5" customHeight="1" x14ac:dyDescent="0.25">
      <c r="A6" s="95" t="s">
        <v>146</v>
      </c>
      <c r="B6" s="95"/>
      <c r="C6" s="95"/>
      <c r="D6" s="95"/>
      <c r="E6" s="95"/>
      <c r="F6" s="95"/>
      <c r="G6" s="95"/>
    </row>
    <row r="7" spans="1:9" ht="4.5" customHeight="1" x14ac:dyDescent="0.25">
      <c r="A7" s="113"/>
      <c r="B7" s="113"/>
      <c r="C7" s="113"/>
      <c r="D7" s="113"/>
      <c r="E7" s="113"/>
      <c r="F7" s="40"/>
    </row>
    <row r="8" spans="1:9" ht="6" customHeight="1" x14ac:dyDescent="0.25"/>
    <row r="9" spans="1:9" ht="27" customHeight="1" x14ac:dyDescent="0.25">
      <c r="A9" s="114" t="s">
        <v>2</v>
      </c>
      <c r="B9" s="114" t="s">
        <v>52</v>
      </c>
      <c r="C9" s="114" t="s">
        <v>53</v>
      </c>
      <c r="D9" s="100" t="s">
        <v>124</v>
      </c>
      <c r="E9" s="100" t="s">
        <v>125</v>
      </c>
      <c r="F9" s="100" t="s">
        <v>109</v>
      </c>
      <c r="G9" s="100" t="s">
        <v>110</v>
      </c>
    </row>
    <row r="10" spans="1:9" ht="48" customHeight="1" x14ac:dyDescent="0.25">
      <c r="A10" s="114"/>
      <c r="B10" s="114"/>
      <c r="C10" s="114"/>
      <c r="D10" s="100"/>
      <c r="E10" s="100"/>
      <c r="F10" s="100"/>
      <c r="G10" s="100"/>
    </row>
    <row r="11" spans="1:9" ht="25.5" x14ac:dyDescent="0.25">
      <c r="A11" s="42" t="s">
        <v>5</v>
      </c>
      <c r="B11" s="43" t="s">
        <v>6</v>
      </c>
      <c r="C11" s="42" t="s">
        <v>7</v>
      </c>
      <c r="D11" s="44">
        <f>D13+D14+D15+D16</f>
        <v>7288.1699999999992</v>
      </c>
      <c r="E11" s="44">
        <f>E13+E14+E15+E16</f>
        <v>7322.2</v>
      </c>
      <c r="F11" s="81">
        <f>E11/D11*100</f>
        <v>100.46692105151224</v>
      </c>
      <c r="G11" s="79"/>
    </row>
    <row r="12" spans="1:9" x14ac:dyDescent="0.25">
      <c r="A12" s="42"/>
      <c r="B12" s="6" t="s">
        <v>54</v>
      </c>
      <c r="C12" s="42"/>
      <c r="D12" s="44"/>
      <c r="E12" s="44"/>
      <c r="F12" s="79"/>
      <c r="G12" s="79"/>
    </row>
    <row r="13" spans="1:9" ht="58.5" customHeight="1" x14ac:dyDescent="0.25">
      <c r="A13" s="45">
        <v>1</v>
      </c>
      <c r="B13" s="45" t="s">
        <v>55</v>
      </c>
      <c r="C13" s="46" t="s">
        <v>7</v>
      </c>
      <c r="D13" s="47">
        <v>3376.8999999999996</v>
      </c>
      <c r="E13" s="47">
        <v>3417.48</v>
      </c>
      <c r="F13" s="82">
        <f t="shared" ref="F13:F16" si="0">E13/D13*100</f>
        <v>101.20169386123368</v>
      </c>
      <c r="G13" s="71" t="s">
        <v>147</v>
      </c>
    </row>
    <row r="14" spans="1:9" ht="25.5" x14ac:dyDescent="0.25">
      <c r="A14" s="42">
        <v>2</v>
      </c>
      <c r="B14" s="48" t="s">
        <v>15</v>
      </c>
      <c r="C14" s="49" t="s">
        <v>7</v>
      </c>
      <c r="D14" s="50">
        <v>989.49</v>
      </c>
      <c r="E14" s="50">
        <v>928.75</v>
      </c>
      <c r="F14" s="81">
        <v>95</v>
      </c>
      <c r="G14" s="71" t="s">
        <v>123</v>
      </c>
    </row>
    <row r="15" spans="1:9" ht="25.5" x14ac:dyDescent="0.25">
      <c r="A15" s="42">
        <v>3</v>
      </c>
      <c r="B15" s="48" t="s">
        <v>56</v>
      </c>
      <c r="C15" s="49" t="s">
        <v>7</v>
      </c>
      <c r="D15" s="50">
        <v>2567.16</v>
      </c>
      <c r="E15" s="51">
        <v>2567.16</v>
      </c>
      <c r="F15" s="81">
        <f t="shared" si="0"/>
        <v>100</v>
      </c>
      <c r="G15" s="88" t="s">
        <v>121</v>
      </c>
    </row>
    <row r="16" spans="1:9" ht="63.75" x14ac:dyDescent="0.25">
      <c r="A16" s="42">
        <v>4</v>
      </c>
      <c r="B16" s="48" t="s">
        <v>57</v>
      </c>
      <c r="C16" s="49" t="s">
        <v>7</v>
      </c>
      <c r="D16" s="52">
        <v>354.62</v>
      </c>
      <c r="E16" s="52">
        <v>408.81</v>
      </c>
      <c r="F16" s="81">
        <f t="shared" si="0"/>
        <v>115.28114601545316</v>
      </c>
      <c r="G16" s="71" t="s">
        <v>148</v>
      </c>
    </row>
    <row r="17" spans="1:8" ht="7.5" customHeight="1" x14ac:dyDescent="0.25">
      <c r="A17" s="42"/>
      <c r="B17" s="48"/>
      <c r="C17" s="49"/>
      <c r="D17" s="52"/>
      <c r="E17" s="52"/>
      <c r="F17" s="79"/>
      <c r="G17" s="79"/>
    </row>
    <row r="18" spans="1:8" ht="13.5" customHeight="1" x14ac:dyDescent="0.25">
      <c r="A18" s="53" t="s">
        <v>18</v>
      </c>
      <c r="B18" s="54" t="s">
        <v>58</v>
      </c>
      <c r="C18" s="42" t="s">
        <v>7</v>
      </c>
      <c r="D18" s="44">
        <f>D11</f>
        <v>7288.1699999999992</v>
      </c>
      <c r="E18" s="44">
        <f>E11</f>
        <v>7322.2</v>
      </c>
      <c r="F18" s="81">
        <f t="shared" ref="F18:F23" si="1">E18/D18*100</f>
        <v>100.46692105151224</v>
      </c>
      <c r="G18" s="80"/>
      <c r="H18" s="55"/>
    </row>
    <row r="19" spans="1:8" ht="27.75" customHeight="1" x14ac:dyDescent="0.25">
      <c r="A19" s="56" t="s">
        <v>20</v>
      </c>
      <c r="B19" s="54" t="s">
        <v>59</v>
      </c>
      <c r="C19" s="42" t="s">
        <v>60</v>
      </c>
      <c r="D19" s="44">
        <v>0</v>
      </c>
      <c r="E19" s="44">
        <f>E20-E18</f>
        <v>-2404.3099999999995</v>
      </c>
      <c r="F19" s="81"/>
      <c r="G19" s="79"/>
    </row>
    <row r="20" spans="1:8" ht="21.75" customHeight="1" x14ac:dyDescent="0.25">
      <c r="A20" s="56" t="s">
        <v>22</v>
      </c>
      <c r="B20" s="48" t="s">
        <v>61</v>
      </c>
      <c r="C20" s="49" t="s">
        <v>7</v>
      </c>
      <c r="D20" s="52">
        <f>D22</f>
        <v>7288.17</v>
      </c>
      <c r="E20" s="52">
        <v>4917.8900000000003</v>
      </c>
      <c r="F20" s="81">
        <f t="shared" si="1"/>
        <v>67.477707023848239</v>
      </c>
      <c r="G20" s="79"/>
    </row>
    <row r="21" spans="1:8" ht="15.75" customHeight="1" x14ac:dyDescent="0.25">
      <c r="A21" s="102" t="s">
        <v>24</v>
      </c>
      <c r="B21" s="110" t="s">
        <v>62</v>
      </c>
      <c r="C21" s="42" t="s">
        <v>63</v>
      </c>
      <c r="D21" s="57">
        <v>3115.27</v>
      </c>
      <c r="E21" s="57">
        <v>2102.11</v>
      </c>
      <c r="F21" s="81">
        <f t="shared" si="1"/>
        <v>67.477618312377416</v>
      </c>
      <c r="G21" s="115" t="s">
        <v>122</v>
      </c>
    </row>
    <row r="22" spans="1:8" ht="14.25" customHeight="1" x14ac:dyDescent="0.25">
      <c r="A22" s="109"/>
      <c r="B22" s="111"/>
      <c r="C22" s="42" t="s">
        <v>7</v>
      </c>
      <c r="D22" s="57">
        <v>7288.17</v>
      </c>
      <c r="E22" s="57">
        <f>E21*E23/1000</f>
        <v>4917.8863450000008</v>
      </c>
      <c r="F22" s="81">
        <f t="shared" si="1"/>
        <v>67.477656874085</v>
      </c>
      <c r="G22" s="116"/>
    </row>
    <row r="23" spans="1:8" ht="25.5" customHeight="1" x14ac:dyDescent="0.25">
      <c r="A23" s="29" t="s">
        <v>26</v>
      </c>
      <c r="B23" s="58" t="s">
        <v>64</v>
      </c>
      <c r="C23" s="42" t="s">
        <v>65</v>
      </c>
      <c r="D23" s="57">
        <v>2339.5</v>
      </c>
      <c r="E23" s="57">
        <f>D23</f>
        <v>2339.5</v>
      </c>
      <c r="F23" s="81">
        <f t="shared" si="1"/>
        <v>100</v>
      </c>
      <c r="G23" s="79"/>
    </row>
    <row r="24" spans="1:8" ht="6" customHeight="1" x14ac:dyDescent="0.25">
      <c r="A24" s="59"/>
    </row>
    <row r="25" spans="1:8" x14ac:dyDescent="0.25">
      <c r="D25" s="60"/>
      <c r="E25" s="60"/>
    </row>
    <row r="26" spans="1:8" x14ac:dyDescent="0.25">
      <c r="D26" s="60"/>
      <c r="E26" s="60"/>
    </row>
    <row r="27" spans="1:8" x14ac:dyDescent="0.25">
      <c r="D27" s="60"/>
      <c r="E27" s="60"/>
    </row>
    <row r="28" spans="1:8" x14ac:dyDescent="0.25">
      <c r="D28" s="60"/>
      <c r="E28" s="60"/>
    </row>
    <row r="29" spans="1:8" x14ac:dyDescent="0.25">
      <c r="D29" s="60"/>
      <c r="E29" s="60"/>
    </row>
    <row r="30" spans="1:8" x14ac:dyDescent="0.25">
      <c r="D30" s="60"/>
      <c r="E30" s="60"/>
    </row>
    <row r="31" spans="1:8" x14ac:dyDescent="0.25">
      <c r="D31" s="60"/>
      <c r="E31" s="60"/>
    </row>
    <row r="32" spans="1:8" x14ac:dyDescent="0.25">
      <c r="D32" s="60"/>
      <c r="E32" s="60"/>
    </row>
    <row r="33" spans="4:5" x14ac:dyDescent="0.25">
      <c r="D33" s="60"/>
      <c r="E33" s="60"/>
    </row>
    <row r="34" spans="4:5" x14ac:dyDescent="0.25">
      <c r="D34" s="60"/>
      <c r="E34" s="60"/>
    </row>
    <row r="35" spans="4:5" x14ac:dyDescent="0.25">
      <c r="D35" s="60"/>
      <c r="E35" s="60"/>
    </row>
    <row r="36" spans="4:5" x14ac:dyDescent="0.25">
      <c r="D36" s="60"/>
      <c r="E36" s="60"/>
    </row>
    <row r="37" spans="4:5" x14ac:dyDescent="0.25">
      <c r="D37" s="60"/>
      <c r="E37" s="60"/>
    </row>
    <row r="38" spans="4:5" x14ac:dyDescent="0.25">
      <c r="D38" s="60"/>
      <c r="E38" s="60"/>
    </row>
    <row r="39" spans="4:5" x14ac:dyDescent="0.25">
      <c r="D39" s="60"/>
      <c r="E39" s="60"/>
    </row>
    <row r="40" spans="4:5" x14ac:dyDescent="0.25">
      <c r="D40" s="60"/>
      <c r="E40" s="60"/>
    </row>
    <row r="41" spans="4:5" x14ac:dyDescent="0.25">
      <c r="D41" s="60"/>
      <c r="E41" s="60"/>
    </row>
    <row r="42" spans="4:5" x14ac:dyDescent="0.25">
      <c r="D42" s="60"/>
      <c r="E42" s="60"/>
    </row>
    <row r="43" spans="4:5" x14ac:dyDescent="0.25">
      <c r="D43" s="60"/>
      <c r="E43" s="60"/>
    </row>
    <row r="44" spans="4:5" x14ac:dyDescent="0.25">
      <c r="D44" s="60"/>
      <c r="E44" s="60"/>
    </row>
    <row r="45" spans="4:5" x14ac:dyDescent="0.25">
      <c r="D45" s="60"/>
      <c r="E45" s="60"/>
    </row>
    <row r="46" spans="4:5" x14ac:dyDescent="0.25">
      <c r="D46" s="60"/>
      <c r="E46" s="60"/>
    </row>
    <row r="47" spans="4:5" x14ac:dyDescent="0.25">
      <c r="D47" s="60"/>
      <c r="E47" s="60"/>
    </row>
    <row r="48" spans="4:5" x14ac:dyDescent="0.25">
      <c r="D48" s="60"/>
      <c r="E48" s="60"/>
    </row>
    <row r="49" spans="4:5" x14ac:dyDescent="0.25">
      <c r="D49" s="60"/>
      <c r="E49" s="60"/>
    </row>
    <row r="50" spans="4:5" x14ac:dyDescent="0.25">
      <c r="D50" s="60"/>
      <c r="E50" s="60"/>
    </row>
    <row r="51" spans="4:5" x14ac:dyDescent="0.25">
      <c r="D51" s="60"/>
      <c r="E51" s="60"/>
    </row>
    <row r="52" spans="4:5" x14ac:dyDescent="0.25">
      <c r="D52" s="60"/>
      <c r="E52" s="60"/>
    </row>
    <row r="53" spans="4:5" x14ac:dyDescent="0.25">
      <c r="D53" s="60"/>
      <c r="E53" s="60"/>
    </row>
    <row r="54" spans="4:5" x14ac:dyDescent="0.25">
      <c r="D54" s="60"/>
      <c r="E54" s="60"/>
    </row>
    <row r="55" spans="4:5" x14ac:dyDescent="0.25">
      <c r="D55" s="60"/>
      <c r="E55" s="60"/>
    </row>
    <row r="56" spans="4:5" x14ac:dyDescent="0.25">
      <c r="D56" s="60"/>
      <c r="E56" s="60"/>
    </row>
    <row r="57" spans="4:5" x14ac:dyDescent="0.25">
      <c r="D57" s="60"/>
      <c r="E57" s="60"/>
    </row>
    <row r="58" spans="4:5" x14ac:dyDescent="0.25">
      <c r="D58" s="60"/>
      <c r="E58" s="60"/>
    </row>
    <row r="59" spans="4:5" x14ac:dyDescent="0.25">
      <c r="D59" s="60"/>
      <c r="E59" s="60"/>
    </row>
    <row r="60" spans="4:5" x14ac:dyDescent="0.25">
      <c r="D60" s="60"/>
      <c r="E60" s="60"/>
    </row>
    <row r="61" spans="4:5" x14ac:dyDescent="0.25">
      <c r="D61" s="60"/>
      <c r="E61" s="60"/>
    </row>
    <row r="62" spans="4:5" x14ac:dyDescent="0.25">
      <c r="D62" s="60"/>
      <c r="E62" s="60"/>
    </row>
    <row r="63" spans="4:5" x14ac:dyDescent="0.25">
      <c r="D63" s="60"/>
      <c r="E63" s="60"/>
    </row>
    <row r="64" spans="4:5" x14ac:dyDescent="0.25">
      <c r="D64" s="60"/>
      <c r="E64" s="60"/>
    </row>
    <row r="65" spans="4:5" x14ac:dyDescent="0.25">
      <c r="D65" s="60"/>
      <c r="E65" s="60"/>
    </row>
    <row r="66" spans="4:5" x14ac:dyDescent="0.25">
      <c r="D66" s="60"/>
      <c r="E66" s="60"/>
    </row>
    <row r="67" spans="4:5" x14ac:dyDescent="0.25">
      <c r="D67" s="60"/>
      <c r="E67" s="60"/>
    </row>
    <row r="68" spans="4:5" x14ac:dyDescent="0.25">
      <c r="D68" s="60"/>
      <c r="E68" s="60"/>
    </row>
    <row r="69" spans="4:5" x14ac:dyDescent="0.25">
      <c r="D69" s="60"/>
      <c r="E69" s="60"/>
    </row>
    <row r="70" spans="4:5" x14ac:dyDescent="0.25">
      <c r="D70" s="60"/>
      <c r="E70" s="60"/>
    </row>
    <row r="71" spans="4:5" x14ac:dyDescent="0.25">
      <c r="D71" s="60"/>
      <c r="E71" s="60"/>
    </row>
    <row r="72" spans="4:5" x14ac:dyDescent="0.25">
      <c r="D72" s="60"/>
      <c r="E72" s="60"/>
    </row>
    <row r="73" spans="4:5" x14ac:dyDescent="0.25">
      <c r="D73" s="60"/>
      <c r="E73" s="60"/>
    </row>
    <row r="74" spans="4:5" x14ac:dyDescent="0.25">
      <c r="D74" s="60"/>
      <c r="E74" s="60"/>
    </row>
    <row r="75" spans="4:5" x14ac:dyDescent="0.25">
      <c r="D75" s="60"/>
      <c r="E75" s="60"/>
    </row>
    <row r="76" spans="4:5" x14ac:dyDescent="0.25">
      <c r="D76" s="60"/>
      <c r="E76" s="60"/>
    </row>
    <row r="77" spans="4:5" x14ac:dyDescent="0.25">
      <c r="D77" s="60"/>
      <c r="E77" s="60"/>
    </row>
    <row r="78" spans="4:5" x14ac:dyDescent="0.25">
      <c r="D78" s="60"/>
      <c r="E78" s="60"/>
    </row>
    <row r="79" spans="4:5" x14ac:dyDescent="0.25">
      <c r="D79" s="60"/>
      <c r="E79" s="60"/>
    </row>
    <row r="80" spans="4:5" x14ac:dyDescent="0.25">
      <c r="D80" s="60"/>
      <c r="E80" s="60"/>
    </row>
    <row r="81" spans="4:5" x14ac:dyDescent="0.25">
      <c r="D81" s="60"/>
      <c r="E81" s="60"/>
    </row>
    <row r="82" spans="4:5" x14ac:dyDescent="0.25">
      <c r="D82" s="60"/>
      <c r="E82" s="60"/>
    </row>
    <row r="83" spans="4:5" x14ac:dyDescent="0.25">
      <c r="D83" s="60"/>
      <c r="E83" s="60"/>
    </row>
    <row r="84" spans="4:5" x14ac:dyDescent="0.25">
      <c r="D84" s="60"/>
      <c r="E84" s="60"/>
    </row>
    <row r="85" spans="4:5" x14ac:dyDescent="0.25">
      <c r="D85" s="60"/>
      <c r="E85" s="60"/>
    </row>
    <row r="86" spans="4:5" x14ac:dyDescent="0.25">
      <c r="D86" s="60"/>
      <c r="E86" s="60"/>
    </row>
    <row r="87" spans="4:5" x14ac:dyDescent="0.25">
      <c r="D87" s="60"/>
      <c r="E87" s="60"/>
    </row>
    <row r="88" spans="4:5" x14ac:dyDescent="0.25">
      <c r="D88" s="60"/>
      <c r="E88" s="60"/>
    </row>
    <row r="89" spans="4:5" x14ac:dyDescent="0.25">
      <c r="D89" s="60"/>
      <c r="E89" s="60"/>
    </row>
    <row r="90" spans="4:5" x14ac:dyDescent="0.25">
      <c r="D90" s="60"/>
      <c r="E90" s="60"/>
    </row>
    <row r="91" spans="4:5" x14ac:dyDescent="0.25">
      <c r="D91" s="60"/>
      <c r="E91" s="60"/>
    </row>
    <row r="92" spans="4:5" x14ac:dyDescent="0.25">
      <c r="D92" s="60"/>
      <c r="E92" s="60"/>
    </row>
    <row r="93" spans="4:5" x14ac:dyDescent="0.25">
      <c r="D93" s="60"/>
      <c r="E93" s="60"/>
    </row>
    <row r="94" spans="4:5" x14ac:dyDescent="0.25">
      <c r="D94" s="60"/>
      <c r="E94" s="60"/>
    </row>
    <row r="95" spans="4:5" x14ac:dyDescent="0.25">
      <c r="D95" s="60"/>
      <c r="E95" s="60"/>
    </row>
    <row r="96" spans="4:5" x14ac:dyDescent="0.25">
      <c r="D96" s="60"/>
      <c r="E96" s="60"/>
    </row>
    <row r="97" spans="4:5" x14ac:dyDescent="0.25">
      <c r="D97" s="60"/>
      <c r="E97" s="60"/>
    </row>
    <row r="98" spans="4:5" x14ac:dyDescent="0.25">
      <c r="D98" s="60"/>
      <c r="E98" s="60"/>
    </row>
    <row r="99" spans="4:5" x14ac:dyDescent="0.25">
      <c r="D99" s="60"/>
      <c r="E99" s="60"/>
    </row>
    <row r="100" spans="4:5" x14ac:dyDescent="0.25">
      <c r="D100" s="60"/>
      <c r="E100" s="60"/>
    </row>
    <row r="101" spans="4:5" x14ac:dyDescent="0.25">
      <c r="D101" s="60"/>
      <c r="E101" s="60"/>
    </row>
    <row r="102" spans="4:5" x14ac:dyDescent="0.25">
      <c r="D102" s="60"/>
      <c r="E102" s="60"/>
    </row>
    <row r="103" spans="4:5" x14ac:dyDescent="0.25">
      <c r="D103" s="60"/>
      <c r="E103" s="60"/>
    </row>
    <row r="104" spans="4:5" x14ac:dyDescent="0.25">
      <c r="D104" s="60"/>
      <c r="E104" s="60"/>
    </row>
    <row r="105" spans="4:5" x14ac:dyDescent="0.25">
      <c r="D105" s="60"/>
      <c r="E105" s="60"/>
    </row>
    <row r="106" spans="4:5" x14ac:dyDescent="0.25">
      <c r="D106" s="60"/>
      <c r="E106" s="60"/>
    </row>
    <row r="107" spans="4:5" x14ac:dyDescent="0.25">
      <c r="D107" s="60"/>
      <c r="E107" s="60"/>
    </row>
    <row r="108" spans="4:5" x14ac:dyDescent="0.25">
      <c r="D108" s="60"/>
      <c r="E108" s="60"/>
    </row>
    <row r="109" spans="4:5" x14ac:dyDescent="0.25">
      <c r="D109" s="60"/>
      <c r="E109" s="60"/>
    </row>
    <row r="110" spans="4:5" x14ac:dyDescent="0.25">
      <c r="D110" s="60"/>
      <c r="E110" s="60"/>
    </row>
    <row r="111" spans="4:5" x14ac:dyDescent="0.25">
      <c r="D111" s="60"/>
      <c r="E111" s="60"/>
    </row>
    <row r="112" spans="4:5" x14ac:dyDescent="0.25">
      <c r="D112" s="60"/>
      <c r="E112" s="60"/>
    </row>
    <row r="113" spans="4:5" x14ac:dyDescent="0.25">
      <c r="D113" s="60"/>
      <c r="E113" s="60"/>
    </row>
    <row r="114" spans="4:5" x14ac:dyDescent="0.25">
      <c r="D114" s="60"/>
      <c r="E114" s="60"/>
    </row>
    <row r="115" spans="4:5" x14ac:dyDescent="0.25">
      <c r="D115" s="60"/>
      <c r="E115" s="60"/>
    </row>
    <row r="116" spans="4:5" x14ac:dyDescent="0.25">
      <c r="D116" s="60"/>
      <c r="E116" s="60"/>
    </row>
    <row r="117" spans="4:5" x14ac:dyDescent="0.25">
      <c r="D117" s="60"/>
      <c r="E117" s="60"/>
    </row>
    <row r="118" spans="4:5" x14ac:dyDescent="0.25">
      <c r="D118" s="60"/>
      <c r="E118" s="60"/>
    </row>
    <row r="119" spans="4:5" x14ac:dyDescent="0.25">
      <c r="D119" s="60"/>
      <c r="E119" s="60"/>
    </row>
    <row r="120" spans="4:5" x14ac:dyDescent="0.25">
      <c r="D120" s="60"/>
      <c r="E120" s="60"/>
    </row>
    <row r="121" spans="4:5" x14ac:dyDescent="0.25">
      <c r="D121" s="60"/>
      <c r="E121" s="60"/>
    </row>
    <row r="122" spans="4:5" x14ac:dyDescent="0.25">
      <c r="D122" s="60"/>
      <c r="E122" s="60"/>
    </row>
    <row r="123" spans="4:5" x14ac:dyDescent="0.25">
      <c r="D123" s="60"/>
      <c r="E123" s="60"/>
    </row>
    <row r="124" spans="4:5" x14ac:dyDescent="0.25">
      <c r="D124" s="60"/>
      <c r="E124" s="60"/>
    </row>
    <row r="125" spans="4:5" x14ac:dyDescent="0.25">
      <c r="D125" s="60"/>
      <c r="E125" s="60"/>
    </row>
    <row r="126" spans="4:5" x14ac:dyDescent="0.25">
      <c r="D126" s="60"/>
      <c r="E126" s="60"/>
    </row>
    <row r="127" spans="4:5" x14ac:dyDescent="0.25">
      <c r="D127" s="60"/>
      <c r="E127" s="60"/>
    </row>
    <row r="128" spans="4:5" x14ac:dyDescent="0.25">
      <c r="D128" s="60"/>
      <c r="E128" s="60"/>
    </row>
    <row r="129" spans="4:5" x14ac:dyDescent="0.25">
      <c r="D129" s="60"/>
      <c r="E129" s="60"/>
    </row>
    <row r="130" spans="4:5" x14ac:dyDescent="0.25">
      <c r="D130" s="60"/>
      <c r="E130" s="60"/>
    </row>
    <row r="131" spans="4:5" x14ac:dyDescent="0.25">
      <c r="D131" s="60"/>
      <c r="E131" s="60"/>
    </row>
    <row r="132" spans="4:5" x14ac:dyDescent="0.25">
      <c r="D132" s="60"/>
      <c r="E132" s="60"/>
    </row>
    <row r="133" spans="4:5" x14ac:dyDescent="0.25">
      <c r="D133" s="60"/>
      <c r="E133" s="60"/>
    </row>
    <row r="134" spans="4:5" x14ac:dyDescent="0.25">
      <c r="D134" s="60"/>
      <c r="E134" s="60"/>
    </row>
    <row r="135" spans="4:5" x14ac:dyDescent="0.25">
      <c r="D135" s="60"/>
      <c r="E135" s="60"/>
    </row>
    <row r="136" spans="4:5" x14ac:dyDescent="0.25">
      <c r="D136" s="60"/>
      <c r="E136" s="60"/>
    </row>
    <row r="137" spans="4:5" x14ac:dyDescent="0.25">
      <c r="D137" s="60"/>
      <c r="E137" s="60"/>
    </row>
    <row r="138" spans="4:5" x14ac:dyDescent="0.25">
      <c r="D138" s="60"/>
      <c r="E138" s="60"/>
    </row>
    <row r="139" spans="4:5" x14ac:dyDescent="0.25">
      <c r="D139" s="60"/>
      <c r="E139" s="60"/>
    </row>
    <row r="140" spans="4:5" x14ac:dyDescent="0.25">
      <c r="D140" s="60"/>
      <c r="E140" s="60"/>
    </row>
    <row r="141" spans="4:5" x14ac:dyDescent="0.25">
      <c r="D141" s="60"/>
      <c r="E141" s="60"/>
    </row>
    <row r="142" spans="4:5" x14ac:dyDescent="0.25">
      <c r="D142" s="60"/>
      <c r="E142" s="60"/>
    </row>
    <row r="143" spans="4:5" x14ac:dyDescent="0.25">
      <c r="D143" s="60"/>
      <c r="E143" s="60"/>
    </row>
    <row r="144" spans="4:5" x14ac:dyDescent="0.25">
      <c r="D144" s="60"/>
      <c r="E144" s="60"/>
    </row>
    <row r="145" spans="4:5" x14ac:dyDescent="0.25">
      <c r="D145" s="60"/>
      <c r="E145" s="60"/>
    </row>
    <row r="146" spans="4:5" x14ac:dyDescent="0.25">
      <c r="D146" s="60"/>
      <c r="E146" s="60"/>
    </row>
    <row r="147" spans="4:5" x14ac:dyDescent="0.25">
      <c r="D147" s="60"/>
      <c r="E147" s="60"/>
    </row>
    <row r="148" spans="4:5" x14ac:dyDescent="0.25">
      <c r="D148" s="60"/>
      <c r="E148" s="60"/>
    </row>
    <row r="149" spans="4:5" x14ac:dyDescent="0.25">
      <c r="D149" s="60"/>
      <c r="E149" s="60"/>
    </row>
    <row r="150" spans="4:5" x14ac:dyDescent="0.25">
      <c r="D150" s="60"/>
      <c r="E150" s="60"/>
    </row>
    <row r="151" spans="4:5" x14ac:dyDescent="0.25">
      <c r="D151" s="60"/>
      <c r="E151" s="60"/>
    </row>
    <row r="152" spans="4:5" x14ac:dyDescent="0.25">
      <c r="D152" s="60"/>
      <c r="E152" s="60"/>
    </row>
    <row r="153" spans="4:5" x14ac:dyDescent="0.25">
      <c r="D153" s="60"/>
      <c r="E153" s="60"/>
    </row>
    <row r="154" spans="4:5" x14ac:dyDescent="0.25">
      <c r="D154" s="60"/>
      <c r="E154" s="60"/>
    </row>
    <row r="155" spans="4:5" x14ac:dyDescent="0.25">
      <c r="D155" s="60"/>
      <c r="E155" s="60"/>
    </row>
    <row r="156" spans="4:5" x14ac:dyDescent="0.25">
      <c r="D156" s="60"/>
      <c r="E156" s="60"/>
    </row>
    <row r="157" spans="4:5" x14ac:dyDescent="0.25">
      <c r="D157" s="60"/>
      <c r="E157" s="60"/>
    </row>
    <row r="158" spans="4:5" x14ac:dyDescent="0.25">
      <c r="D158" s="60"/>
      <c r="E158" s="60"/>
    </row>
    <row r="159" spans="4:5" x14ac:dyDescent="0.25">
      <c r="D159" s="60"/>
      <c r="E159" s="60"/>
    </row>
    <row r="160" spans="4:5" x14ac:dyDescent="0.25">
      <c r="D160" s="60"/>
      <c r="E160" s="60"/>
    </row>
    <row r="161" spans="4:5" x14ac:dyDescent="0.25">
      <c r="D161" s="60"/>
      <c r="E161" s="60"/>
    </row>
    <row r="162" spans="4:5" x14ac:dyDescent="0.25">
      <c r="D162" s="60"/>
      <c r="E162" s="60"/>
    </row>
    <row r="163" spans="4:5" x14ac:dyDescent="0.25">
      <c r="D163" s="60"/>
      <c r="E163" s="60"/>
    </row>
    <row r="164" spans="4:5" x14ac:dyDescent="0.25">
      <c r="D164" s="60"/>
      <c r="E164" s="60"/>
    </row>
    <row r="165" spans="4:5" x14ac:dyDescent="0.25">
      <c r="D165" s="60"/>
      <c r="E165" s="60"/>
    </row>
    <row r="166" spans="4:5" x14ac:dyDescent="0.25">
      <c r="D166" s="60"/>
      <c r="E166" s="60"/>
    </row>
    <row r="167" spans="4:5" x14ac:dyDescent="0.25">
      <c r="D167" s="60"/>
      <c r="E167" s="60"/>
    </row>
    <row r="168" spans="4:5" x14ac:dyDescent="0.25">
      <c r="D168" s="60"/>
      <c r="E168" s="60"/>
    </row>
    <row r="169" spans="4:5" x14ac:dyDescent="0.25">
      <c r="D169" s="60"/>
      <c r="E169" s="60"/>
    </row>
    <row r="170" spans="4:5" x14ac:dyDescent="0.25">
      <c r="D170" s="60"/>
      <c r="E170" s="60"/>
    </row>
    <row r="171" spans="4:5" x14ac:dyDescent="0.25">
      <c r="D171" s="60"/>
      <c r="E171" s="60"/>
    </row>
    <row r="172" spans="4:5" x14ac:dyDescent="0.25">
      <c r="D172" s="60"/>
      <c r="E172" s="60"/>
    </row>
    <row r="173" spans="4:5" x14ac:dyDescent="0.25">
      <c r="D173" s="60"/>
      <c r="E173" s="60"/>
    </row>
    <row r="174" spans="4:5" x14ac:dyDescent="0.25">
      <c r="D174" s="60"/>
      <c r="E174" s="60"/>
    </row>
    <row r="175" spans="4:5" x14ac:dyDescent="0.25">
      <c r="D175" s="60"/>
      <c r="E175" s="60"/>
    </row>
    <row r="176" spans="4:5" x14ac:dyDescent="0.25">
      <c r="D176" s="60"/>
      <c r="E176" s="60"/>
    </row>
    <row r="177" spans="4:5" x14ac:dyDescent="0.25">
      <c r="D177" s="60"/>
      <c r="E177" s="60"/>
    </row>
    <row r="178" spans="4:5" x14ac:dyDescent="0.25">
      <c r="D178" s="60"/>
      <c r="E178" s="60"/>
    </row>
    <row r="179" spans="4:5" x14ac:dyDescent="0.25">
      <c r="D179" s="60"/>
      <c r="E179" s="60"/>
    </row>
    <row r="180" spans="4:5" x14ac:dyDescent="0.25">
      <c r="D180" s="60"/>
      <c r="E180" s="60"/>
    </row>
    <row r="181" spans="4:5" x14ac:dyDescent="0.25">
      <c r="D181" s="60"/>
      <c r="E181" s="60"/>
    </row>
    <row r="182" spans="4:5" x14ac:dyDescent="0.25">
      <c r="D182" s="60"/>
      <c r="E182" s="60"/>
    </row>
    <row r="183" spans="4:5" x14ac:dyDescent="0.25">
      <c r="D183" s="60"/>
      <c r="E183" s="60"/>
    </row>
    <row r="184" spans="4:5" x14ac:dyDescent="0.25">
      <c r="D184" s="60"/>
      <c r="E184" s="60"/>
    </row>
    <row r="185" spans="4:5" x14ac:dyDescent="0.25">
      <c r="D185" s="60"/>
      <c r="E185" s="60"/>
    </row>
    <row r="186" spans="4:5" x14ac:dyDescent="0.25">
      <c r="D186" s="60"/>
      <c r="E186" s="60"/>
    </row>
    <row r="187" spans="4:5" x14ac:dyDescent="0.25">
      <c r="D187" s="60"/>
      <c r="E187" s="60"/>
    </row>
    <row r="188" spans="4:5" x14ac:dyDescent="0.25">
      <c r="D188" s="60"/>
      <c r="E188" s="60"/>
    </row>
    <row r="189" spans="4:5" x14ac:dyDescent="0.25">
      <c r="D189" s="60"/>
      <c r="E189" s="60"/>
    </row>
    <row r="190" spans="4:5" x14ac:dyDescent="0.25">
      <c r="D190" s="60"/>
      <c r="E190" s="60"/>
    </row>
    <row r="191" spans="4:5" x14ac:dyDescent="0.25">
      <c r="D191" s="60"/>
      <c r="E191" s="60"/>
    </row>
    <row r="192" spans="4:5" x14ac:dyDescent="0.25">
      <c r="D192" s="60"/>
      <c r="E192" s="60"/>
    </row>
    <row r="193" spans="4:5" x14ac:dyDescent="0.25">
      <c r="D193" s="60"/>
      <c r="E193" s="60"/>
    </row>
    <row r="194" spans="4:5" x14ac:dyDescent="0.25">
      <c r="D194" s="60"/>
      <c r="E194" s="60"/>
    </row>
    <row r="195" spans="4:5" x14ac:dyDescent="0.25">
      <c r="D195" s="60"/>
      <c r="E195" s="60"/>
    </row>
    <row r="196" spans="4:5" x14ac:dyDescent="0.25">
      <c r="D196" s="60"/>
      <c r="E196" s="60"/>
    </row>
    <row r="197" spans="4:5" x14ac:dyDescent="0.25">
      <c r="D197" s="60"/>
      <c r="E197" s="60"/>
    </row>
    <row r="198" spans="4:5" x14ac:dyDescent="0.25">
      <c r="D198" s="60"/>
      <c r="E198" s="60"/>
    </row>
    <row r="199" spans="4:5" x14ac:dyDescent="0.25">
      <c r="D199" s="60"/>
      <c r="E199" s="60"/>
    </row>
    <row r="200" spans="4:5" x14ac:dyDescent="0.25">
      <c r="D200" s="60"/>
      <c r="E200" s="60"/>
    </row>
    <row r="201" spans="4:5" x14ac:dyDescent="0.25">
      <c r="D201" s="60"/>
      <c r="E201" s="60"/>
    </row>
    <row r="202" spans="4:5" x14ac:dyDescent="0.25">
      <c r="D202" s="60"/>
      <c r="E202" s="60"/>
    </row>
    <row r="203" spans="4:5" x14ac:dyDescent="0.25">
      <c r="D203" s="60"/>
      <c r="E203" s="60"/>
    </row>
    <row r="204" spans="4:5" x14ac:dyDescent="0.25">
      <c r="D204" s="60"/>
      <c r="E204" s="60"/>
    </row>
    <row r="205" spans="4:5" x14ac:dyDescent="0.25">
      <c r="D205" s="60"/>
      <c r="E205" s="60"/>
    </row>
    <row r="206" spans="4:5" x14ac:dyDescent="0.25">
      <c r="D206" s="60"/>
      <c r="E206" s="60"/>
    </row>
    <row r="207" spans="4:5" x14ac:dyDescent="0.25">
      <c r="D207" s="60"/>
      <c r="E207" s="60"/>
    </row>
    <row r="208" spans="4:5" x14ac:dyDescent="0.25">
      <c r="D208" s="60"/>
      <c r="E208" s="60"/>
    </row>
    <row r="209" spans="4:5" x14ac:dyDescent="0.25">
      <c r="D209" s="60"/>
      <c r="E209" s="60"/>
    </row>
    <row r="210" spans="4:5" x14ac:dyDescent="0.25">
      <c r="D210" s="60"/>
      <c r="E210" s="60"/>
    </row>
    <row r="211" spans="4:5" x14ac:dyDescent="0.25">
      <c r="D211" s="60"/>
      <c r="E211" s="60"/>
    </row>
    <row r="212" spans="4:5" x14ac:dyDescent="0.25">
      <c r="D212" s="60"/>
      <c r="E212" s="60"/>
    </row>
    <row r="213" spans="4:5" x14ac:dyDescent="0.25">
      <c r="D213" s="60"/>
      <c r="E213" s="60"/>
    </row>
    <row r="214" spans="4:5" x14ac:dyDescent="0.25">
      <c r="D214" s="60"/>
      <c r="E214" s="60"/>
    </row>
    <row r="215" spans="4:5" x14ac:dyDescent="0.25">
      <c r="D215" s="60"/>
      <c r="E215" s="60"/>
    </row>
    <row r="216" spans="4:5" x14ac:dyDescent="0.25">
      <c r="D216" s="60"/>
      <c r="E216" s="60"/>
    </row>
    <row r="217" spans="4:5" x14ac:dyDescent="0.25">
      <c r="D217" s="60"/>
      <c r="E217" s="60"/>
    </row>
    <row r="218" spans="4:5" x14ac:dyDescent="0.25">
      <c r="D218" s="60"/>
      <c r="E218" s="60"/>
    </row>
    <row r="219" spans="4:5" x14ac:dyDescent="0.25">
      <c r="D219" s="60"/>
      <c r="E219" s="60"/>
    </row>
    <row r="220" spans="4:5" x14ac:dyDescent="0.25">
      <c r="D220" s="60"/>
      <c r="E220" s="60"/>
    </row>
    <row r="221" spans="4:5" x14ac:dyDescent="0.25">
      <c r="D221" s="60"/>
      <c r="E221" s="60"/>
    </row>
    <row r="222" spans="4:5" x14ac:dyDescent="0.25">
      <c r="D222" s="60"/>
      <c r="E222" s="60"/>
    </row>
    <row r="223" spans="4:5" x14ac:dyDescent="0.25">
      <c r="D223" s="60"/>
      <c r="E223" s="60"/>
    </row>
    <row r="224" spans="4:5" x14ac:dyDescent="0.25">
      <c r="D224" s="60"/>
      <c r="E224" s="60"/>
    </row>
    <row r="225" spans="4:5" x14ac:dyDescent="0.25">
      <c r="D225" s="60"/>
      <c r="E225" s="60"/>
    </row>
    <row r="226" spans="4:5" x14ac:dyDescent="0.25">
      <c r="D226" s="60"/>
      <c r="E226" s="60"/>
    </row>
    <row r="227" spans="4:5" x14ac:dyDescent="0.25">
      <c r="D227" s="60"/>
      <c r="E227" s="60"/>
    </row>
    <row r="228" spans="4:5" x14ac:dyDescent="0.25">
      <c r="D228" s="60"/>
      <c r="E228" s="60"/>
    </row>
    <row r="229" spans="4:5" x14ac:dyDescent="0.25">
      <c r="D229" s="60"/>
      <c r="E229" s="60"/>
    </row>
    <row r="230" spans="4:5" x14ac:dyDescent="0.25">
      <c r="D230" s="60"/>
      <c r="E230" s="60"/>
    </row>
    <row r="231" spans="4:5" x14ac:dyDescent="0.25">
      <c r="D231" s="60"/>
      <c r="E231" s="60"/>
    </row>
    <row r="232" spans="4:5" x14ac:dyDescent="0.25">
      <c r="D232" s="60"/>
      <c r="E232" s="60"/>
    </row>
    <row r="233" spans="4:5" x14ac:dyDescent="0.25">
      <c r="D233" s="60"/>
      <c r="E233" s="60"/>
    </row>
    <row r="234" spans="4:5" x14ac:dyDescent="0.25">
      <c r="D234" s="60"/>
      <c r="E234" s="60"/>
    </row>
    <row r="235" spans="4:5" x14ac:dyDescent="0.25">
      <c r="D235" s="60"/>
      <c r="E235" s="60"/>
    </row>
    <row r="236" spans="4:5" x14ac:dyDescent="0.25">
      <c r="D236" s="60"/>
      <c r="E236" s="60"/>
    </row>
    <row r="237" spans="4:5" x14ac:dyDescent="0.25">
      <c r="D237" s="60"/>
      <c r="E237" s="60"/>
    </row>
    <row r="238" spans="4:5" x14ac:dyDescent="0.25">
      <c r="D238" s="60"/>
      <c r="E238" s="60"/>
    </row>
    <row r="239" spans="4:5" x14ac:dyDescent="0.25">
      <c r="D239" s="60"/>
      <c r="E239" s="60"/>
    </row>
    <row r="240" spans="4:5" x14ac:dyDescent="0.25">
      <c r="D240" s="60"/>
      <c r="E240" s="60"/>
    </row>
    <row r="241" spans="4:5" x14ac:dyDescent="0.25">
      <c r="D241" s="60"/>
      <c r="E241" s="60"/>
    </row>
    <row r="242" spans="4:5" x14ac:dyDescent="0.25">
      <c r="D242" s="60"/>
      <c r="E242" s="60"/>
    </row>
    <row r="243" spans="4:5" x14ac:dyDescent="0.25">
      <c r="D243" s="60"/>
      <c r="E243" s="60"/>
    </row>
    <row r="244" spans="4:5" x14ac:dyDescent="0.25">
      <c r="D244" s="60"/>
      <c r="E244" s="60"/>
    </row>
    <row r="245" spans="4:5" x14ac:dyDescent="0.25">
      <c r="D245" s="60"/>
      <c r="E245" s="60"/>
    </row>
    <row r="246" spans="4:5" x14ac:dyDescent="0.25">
      <c r="D246" s="60"/>
      <c r="E246" s="60"/>
    </row>
    <row r="247" spans="4:5" x14ac:dyDescent="0.25">
      <c r="D247" s="60"/>
      <c r="E247" s="60"/>
    </row>
    <row r="248" spans="4:5" x14ac:dyDescent="0.25">
      <c r="D248" s="60"/>
      <c r="E248" s="60"/>
    </row>
    <row r="249" spans="4:5" x14ac:dyDescent="0.25">
      <c r="D249" s="60"/>
      <c r="E249" s="60"/>
    </row>
    <row r="250" spans="4:5" x14ac:dyDescent="0.25">
      <c r="D250" s="60"/>
      <c r="E250" s="60"/>
    </row>
    <row r="251" spans="4:5" x14ac:dyDescent="0.25">
      <c r="D251" s="60"/>
      <c r="E251" s="60"/>
    </row>
    <row r="252" spans="4:5" x14ac:dyDescent="0.25">
      <c r="D252" s="60"/>
      <c r="E252" s="60"/>
    </row>
    <row r="253" spans="4:5" x14ac:dyDescent="0.25">
      <c r="D253" s="60"/>
      <c r="E253" s="60"/>
    </row>
    <row r="254" spans="4:5" x14ac:dyDescent="0.25">
      <c r="D254" s="60"/>
      <c r="E254" s="60"/>
    </row>
    <row r="255" spans="4:5" x14ac:dyDescent="0.25">
      <c r="D255" s="60"/>
      <c r="E255" s="60"/>
    </row>
    <row r="256" spans="4:5" x14ac:dyDescent="0.25">
      <c r="D256" s="60"/>
      <c r="E256" s="60"/>
    </row>
    <row r="257" spans="4:5" x14ac:dyDescent="0.25">
      <c r="D257" s="60"/>
      <c r="E257" s="60"/>
    </row>
    <row r="258" spans="4:5" x14ac:dyDescent="0.25">
      <c r="D258" s="60"/>
      <c r="E258" s="60"/>
    </row>
    <row r="259" spans="4:5" x14ac:dyDescent="0.25">
      <c r="D259" s="60"/>
      <c r="E259" s="60"/>
    </row>
    <row r="260" spans="4:5" x14ac:dyDescent="0.25">
      <c r="D260" s="60"/>
      <c r="E260" s="60"/>
    </row>
    <row r="261" spans="4:5" x14ac:dyDescent="0.25">
      <c r="D261" s="60"/>
      <c r="E261" s="60"/>
    </row>
    <row r="262" spans="4:5" x14ac:dyDescent="0.25">
      <c r="D262" s="60"/>
      <c r="E262" s="60"/>
    </row>
    <row r="263" spans="4:5" x14ac:dyDescent="0.25">
      <c r="D263" s="60"/>
      <c r="E263" s="60"/>
    </row>
    <row r="264" spans="4:5" x14ac:dyDescent="0.25">
      <c r="D264" s="60"/>
      <c r="E264" s="60"/>
    </row>
    <row r="265" spans="4:5" x14ac:dyDescent="0.25">
      <c r="D265" s="60"/>
      <c r="E265" s="60"/>
    </row>
    <row r="266" spans="4:5" x14ac:dyDescent="0.25">
      <c r="D266" s="60"/>
      <c r="E266" s="60"/>
    </row>
    <row r="267" spans="4:5" x14ac:dyDescent="0.25">
      <c r="D267" s="60"/>
      <c r="E267" s="60"/>
    </row>
    <row r="268" spans="4:5" x14ac:dyDescent="0.25">
      <c r="D268" s="60"/>
      <c r="E268" s="60"/>
    </row>
    <row r="269" spans="4:5" x14ac:dyDescent="0.25">
      <c r="D269" s="60"/>
      <c r="E269" s="60"/>
    </row>
    <row r="270" spans="4:5" x14ac:dyDescent="0.25">
      <c r="D270" s="60"/>
      <c r="E270" s="60"/>
    </row>
    <row r="271" spans="4:5" x14ac:dyDescent="0.25">
      <c r="D271" s="60"/>
      <c r="E271" s="60"/>
    </row>
    <row r="272" spans="4:5" x14ac:dyDescent="0.25">
      <c r="D272" s="60"/>
      <c r="E272" s="60"/>
    </row>
    <row r="273" spans="4:5" x14ac:dyDescent="0.25">
      <c r="D273" s="60"/>
      <c r="E273" s="60"/>
    </row>
    <row r="274" spans="4:5" x14ac:dyDescent="0.25">
      <c r="D274" s="60"/>
      <c r="E274" s="60"/>
    </row>
    <row r="275" spans="4:5" x14ac:dyDescent="0.25">
      <c r="D275" s="60"/>
      <c r="E275" s="60"/>
    </row>
    <row r="276" spans="4:5" x14ac:dyDescent="0.25">
      <c r="D276" s="60"/>
      <c r="E276" s="60"/>
    </row>
    <row r="277" spans="4:5" x14ac:dyDescent="0.25">
      <c r="D277" s="60"/>
      <c r="E277" s="60"/>
    </row>
    <row r="278" spans="4:5" x14ac:dyDescent="0.25">
      <c r="D278" s="60"/>
      <c r="E278" s="60"/>
    </row>
    <row r="279" spans="4:5" x14ac:dyDescent="0.25">
      <c r="D279" s="60"/>
      <c r="E279" s="60"/>
    </row>
    <row r="280" spans="4:5" x14ac:dyDescent="0.25">
      <c r="D280" s="60"/>
      <c r="E280" s="60"/>
    </row>
    <row r="281" spans="4:5" x14ac:dyDescent="0.25">
      <c r="D281" s="60"/>
      <c r="E281" s="60"/>
    </row>
    <row r="282" spans="4:5" x14ac:dyDescent="0.25">
      <c r="D282" s="60"/>
      <c r="E282" s="60"/>
    </row>
    <row r="283" spans="4:5" x14ac:dyDescent="0.25">
      <c r="D283" s="60"/>
      <c r="E283" s="60"/>
    </row>
    <row r="284" spans="4:5" x14ac:dyDescent="0.25">
      <c r="D284" s="60"/>
      <c r="E284" s="60"/>
    </row>
    <row r="285" spans="4:5" x14ac:dyDescent="0.25">
      <c r="D285" s="60"/>
      <c r="E285" s="60"/>
    </row>
    <row r="286" spans="4:5" x14ac:dyDescent="0.25">
      <c r="D286" s="60"/>
      <c r="E286" s="60"/>
    </row>
    <row r="287" spans="4:5" x14ac:dyDescent="0.25">
      <c r="D287" s="60"/>
      <c r="E287" s="60"/>
    </row>
    <row r="288" spans="4:5" x14ac:dyDescent="0.25">
      <c r="D288" s="60"/>
      <c r="E288" s="60"/>
    </row>
    <row r="289" spans="4:5" x14ac:dyDescent="0.25">
      <c r="D289" s="60"/>
      <c r="E289" s="60"/>
    </row>
    <row r="290" spans="4:5" x14ac:dyDescent="0.25">
      <c r="D290" s="60"/>
      <c r="E290" s="60"/>
    </row>
    <row r="291" spans="4:5" x14ac:dyDescent="0.25">
      <c r="D291" s="60"/>
      <c r="E291" s="60"/>
    </row>
    <row r="292" spans="4:5" x14ac:dyDescent="0.25">
      <c r="D292" s="60"/>
      <c r="E292" s="60"/>
    </row>
    <row r="293" spans="4:5" x14ac:dyDescent="0.25">
      <c r="D293" s="60"/>
      <c r="E293" s="60"/>
    </row>
    <row r="294" spans="4:5" x14ac:dyDescent="0.25">
      <c r="D294" s="60"/>
      <c r="E294" s="60"/>
    </row>
    <row r="295" spans="4:5" x14ac:dyDescent="0.25">
      <c r="D295" s="60"/>
      <c r="E295" s="60"/>
    </row>
    <row r="296" spans="4:5" x14ac:dyDescent="0.25">
      <c r="D296" s="60"/>
      <c r="E296" s="60"/>
    </row>
    <row r="297" spans="4:5" x14ac:dyDescent="0.25">
      <c r="D297" s="60"/>
      <c r="E297" s="60"/>
    </row>
    <row r="298" spans="4:5" x14ac:dyDescent="0.25">
      <c r="D298" s="60"/>
      <c r="E298" s="60"/>
    </row>
    <row r="299" spans="4:5" x14ac:dyDescent="0.25">
      <c r="D299" s="60"/>
      <c r="E299" s="60"/>
    </row>
    <row r="300" spans="4:5" x14ac:dyDescent="0.25">
      <c r="D300" s="60"/>
      <c r="E300" s="60"/>
    </row>
    <row r="301" spans="4:5" x14ac:dyDescent="0.25">
      <c r="D301" s="60"/>
      <c r="E301" s="60"/>
    </row>
    <row r="302" spans="4:5" x14ac:dyDescent="0.25">
      <c r="D302" s="60"/>
      <c r="E302" s="60"/>
    </row>
    <row r="303" spans="4:5" x14ac:dyDescent="0.25">
      <c r="D303" s="60"/>
      <c r="E303" s="60"/>
    </row>
    <row r="304" spans="4:5" x14ac:dyDescent="0.25">
      <c r="D304" s="60"/>
      <c r="E304" s="60"/>
    </row>
    <row r="305" spans="4:5" x14ac:dyDescent="0.25">
      <c r="D305" s="60"/>
      <c r="E305" s="60"/>
    </row>
    <row r="306" spans="4:5" x14ac:dyDescent="0.25">
      <c r="D306" s="60"/>
      <c r="E306" s="60"/>
    </row>
    <row r="307" spans="4:5" x14ac:dyDescent="0.25">
      <c r="D307" s="60"/>
      <c r="E307" s="60"/>
    </row>
    <row r="308" spans="4:5" x14ac:dyDescent="0.25">
      <c r="D308" s="60"/>
      <c r="E308" s="60"/>
    </row>
    <row r="309" spans="4:5" x14ac:dyDescent="0.25">
      <c r="D309" s="60"/>
      <c r="E309" s="60"/>
    </row>
    <row r="310" spans="4:5" x14ac:dyDescent="0.25">
      <c r="D310" s="60"/>
      <c r="E310" s="60"/>
    </row>
    <row r="311" spans="4:5" x14ac:dyDescent="0.25">
      <c r="D311" s="60"/>
      <c r="E311" s="60"/>
    </row>
    <row r="312" spans="4:5" x14ac:dyDescent="0.25">
      <c r="D312" s="60"/>
      <c r="E312" s="60"/>
    </row>
    <row r="313" spans="4:5" x14ac:dyDescent="0.25">
      <c r="D313" s="60"/>
      <c r="E313" s="60"/>
    </row>
    <row r="314" spans="4:5" x14ac:dyDescent="0.25">
      <c r="D314" s="60"/>
      <c r="E314" s="60"/>
    </row>
    <row r="315" spans="4:5" x14ac:dyDescent="0.25">
      <c r="D315" s="60"/>
      <c r="E315" s="60"/>
    </row>
    <row r="316" spans="4:5" x14ac:dyDescent="0.25">
      <c r="D316" s="60"/>
      <c r="E316" s="60"/>
    </row>
    <row r="317" spans="4:5" x14ac:dyDescent="0.25">
      <c r="D317" s="60"/>
      <c r="E317" s="60"/>
    </row>
    <row r="318" spans="4:5" x14ac:dyDescent="0.25">
      <c r="D318" s="60"/>
      <c r="E318" s="60"/>
    </row>
    <row r="319" spans="4:5" x14ac:dyDescent="0.25">
      <c r="D319" s="60"/>
      <c r="E319" s="60"/>
    </row>
    <row r="320" spans="4:5" x14ac:dyDescent="0.25">
      <c r="D320" s="60"/>
      <c r="E320" s="60"/>
    </row>
    <row r="321" spans="4:5" x14ac:dyDescent="0.25">
      <c r="D321" s="60"/>
      <c r="E321" s="60"/>
    </row>
    <row r="322" spans="4:5" x14ac:dyDescent="0.25">
      <c r="D322" s="60"/>
      <c r="E322" s="60"/>
    </row>
    <row r="323" spans="4:5" x14ac:dyDescent="0.25">
      <c r="D323" s="60"/>
      <c r="E323" s="60"/>
    </row>
    <row r="324" spans="4:5" x14ac:dyDescent="0.25">
      <c r="D324" s="60"/>
      <c r="E324" s="60"/>
    </row>
    <row r="325" spans="4:5" x14ac:dyDescent="0.25">
      <c r="D325" s="60"/>
      <c r="E325" s="60"/>
    </row>
    <row r="326" spans="4:5" x14ac:dyDescent="0.25">
      <c r="D326" s="60"/>
      <c r="E326" s="60"/>
    </row>
    <row r="327" spans="4:5" x14ac:dyDescent="0.25">
      <c r="D327" s="60"/>
      <c r="E327" s="60"/>
    </row>
    <row r="328" spans="4:5" x14ac:dyDescent="0.25">
      <c r="D328" s="60"/>
      <c r="E328" s="60"/>
    </row>
    <row r="329" spans="4:5" x14ac:dyDescent="0.25">
      <c r="D329" s="60"/>
      <c r="E329" s="60"/>
    </row>
    <row r="330" spans="4:5" x14ac:dyDescent="0.25">
      <c r="D330" s="60"/>
      <c r="E330" s="60"/>
    </row>
    <row r="331" spans="4:5" x14ac:dyDescent="0.25">
      <c r="D331" s="60"/>
      <c r="E331" s="60"/>
    </row>
    <row r="332" spans="4:5" x14ac:dyDescent="0.25">
      <c r="D332" s="60"/>
      <c r="E332" s="60"/>
    </row>
    <row r="333" spans="4:5" x14ac:dyDescent="0.25">
      <c r="D333" s="60"/>
      <c r="E333" s="60"/>
    </row>
    <row r="334" spans="4:5" x14ac:dyDescent="0.25">
      <c r="D334" s="60"/>
      <c r="E334" s="60"/>
    </row>
    <row r="335" spans="4:5" x14ac:dyDescent="0.25">
      <c r="D335" s="60"/>
      <c r="E335" s="60"/>
    </row>
    <row r="336" spans="4:5" x14ac:dyDescent="0.25">
      <c r="D336" s="60"/>
      <c r="E336" s="60"/>
    </row>
    <row r="337" spans="4:5" x14ac:dyDescent="0.25">
      <c r="D337" s="60"/>
      <c r="E337" s="60"/>
    </row>
    <row r="338" spans="4:5" x14ac:dyDescent="0.25">
      <c r="D338" s="60"/>
      <c r="E338" s="60"/>
    </row>
    <row r="339" spans="4:5" x14ac:dyDescent="0.25">
      <c r="D339" s="60"/>
      <c r="E339" s="60"/>
    </row>
    <row r="340" spans="4:5" x14ac:dyDescent="0.25">
      <c r="D340" s="60"/>
      <c r="E340" s="60"/>
    </row>
    <row r="341" spans="4:5" x14ac:dyDescent="0.25">
      <c r="D341" s="60"/>
      <c r="E341" s="60"/>
    </row>
    <row r="342" spans="4:5" x14ac:dyDescent="0.25">
      <c r="D342" s="60"/>
      <c r="E342" s="60"/>
    </row>
    <row r="343" spans="4:5" x14ac:dyDescent="0.25">
      <c r="D343" s="60"/>
      <c r="E343" s="60"/>
    </row>
    <row r="344" spans="4:5" x14ac:dyDescent="0.25">
      <c r="D344" s="60"/>
      <c r="E344" s="60"/>
    </row>
    <row r="345" spans="4:5" x14ac:dyDescent="0.25">
      <c r="D345" s="60"/>
      <c r="E345" s="60"/>
    </row>
    <row r="346" spans="4:5" x14ac:dyDescent="0.25">
      <c r="D346" s="60"/>
      <c r="E346" s="60"/>
    </row>
    <row r="347" spans="4:5" x14ac:dyDescent="0.25">
      <c r="D347" s="60"/>
      <c r="E347" s="60"/>
    </row>
    <row r="348" spans="4:5" x14ac:dyDescent="0.25">
      <c r="D348" s="60"/>
      <c r="E348" s="60"/>
    </row>
    <row r="349" spans="4:5" x14ac:dyDescent="0.25">
      <c r="D349" s="60"/>
      <c r="E349" s="60"/>
    </row>
    <row r="350" spans="4:5" x14ac:dyDescent="0.25">
      <c r="D350" s="60"/>
      <c r="E350" s="60"/>
    </row>
    <row r="351" spans="4:5" x14ac:dyDescent="0.25">
      <c r="D351" s="60"/>
      <c r="E351" s="60"/>
    </row>
    <row r="352" spans="4:5" x14ac:dyDescent="0.25">
      <c r="D352" s="60"/>
      <c r="E352" s="60"/>
    </row>
    <row r="353" spans="4:5" x14ac:dyDescent="0.25">
      <c r="D353" s="60"/>
      <c r="E353" s="60"/>
    </row>
    <row r="354" spans="4:5" x14ac:dyDescent="0.25">
      <c r="D354" s="60"/>
      <c r="E354" s="60"/>
    </row>
    <row r="355" spans="4:5" x14ac:dyDescent="0.25">
      <c r="D355" s="60"/>
      <c r="E355" s="60"/>
    </row>
    <row r="356" spans="4:5" x14ac:dyDescent="0.25">
      <c r="D356" s="60"/>
      <c r="E356" s="60"/>
    </row>
    <row r="357" spans="4:5" x14ac:dyDescent="0.25">
      <c r="D357" s="60"/>
      <c r="E357" s="60"/>
    </row>
    <row r="358" spans="4:5" x14ac:dyDescent="0.25">
      <c r="D358" s="60"/>
      <c r="E358" s="60"/>
    </row>
    <row r="359" spans="4:5" x14ac:dyDescent="0.25">
      <c r="D359" s="60"/>
      <c r="E359" s="60"/>
    </row>
    <row r="360" spans="4:5" x14ac:dyDescent="0.25">
      <c r="D360" s="60"/>
      <c r="E360" s="60"/>
    </row>
    <row r="361" spans="4:5" x14ac:dyDescent="0.25">
      <c r="D361" s="60"/>
      <c r="E361" s="60"/>
    </row>
    <row r="362" spans="4:5" x14ac:dyDescent="0.25">
      <c r="D362" s="60"/>
      <c r="E362" s="60"/>
    </row>
    <row r="363" spans="4:5" x14ac:dyDescent="0.25">
      <c r="D363" s="60"/>
      <c r="E363" s="60"/>
    </row>
    <row r="364" spans="4:5" x14ac:dyDescent="0.25">
      <c r="D364" s="60"/>
      <c r="E364" s="60"/>
    </row>
    <row r="365" spans="4:5" x14ac:dyDescent="0.25">
      <c r="D365" s="60"/>
      <c r="E365" s="60"/>
    </row>
    <row r="366" spans="4:5" x14ac:dyDescent="0.25">
      <c r="D366" s="60"/>
      <c r="E366" s="60"/>
    </row>
    <row r="367" spans="4:5" x14ac:dyDescent="0.25">
      <c r="D367" s="60"/>
      <c r="E367" s="60"/>
    </row>
    <row r="368" spans="4:5" x14ac:dyDescent="0.25">
      <c r="D368" s="60"/>
      <c r="E368" s="60"/>
    </row>
    <row r="369" spans="4:5" x14ac:dyDescent="0.25">
      <c r="D369" s="60"/>
      <c r="E369" s="60"/>
    </row>
    <row r="370" spans="4:5" x14ac:dyDescent="0.25">
      <c r="D370" s="60"/>
      <c r="E370" s="60"/>
    </row>
    <row r="371" spans="4:5" x14ac:dyDescent="0.25">
      <c r="D371" s="60"/>
      <c r="E371" s="60"/>
    </row>
    <row r="372" spans="4:5" x14ac:dyDescent="0.25">
      <c r="D372" s="60"/>
      <c r="E372" s="60"/>
    </row>
    <row r="373" spans="4:5" x14ac:dyDescent="0.25">
      <c r="D373" s="60"/>
      <c r="E373" s="60"/>
    </row>
    <row r="374" spans="4:5" x14ac:dyDescent="0.25">
      <c r="D374" s="60"/>
      <c r="E374" s="60"/>
    </row>
    <row r="375" spans="4:5" x14ac:dyDescent="0.25">
      <c r="D375" s="60"/>
      <c r="E375" s="60"/>
    </row>
    <row r="376" spans="4:5" x14ac:dyDescent="0.25">
      <c r="D376" s="60"/>
      <c r="E376" s="60"/>
    </row>
    <row r="377" spans="4:5" x14ac:dyDescent="0.25">
      <c r="D377" s="60"/>
      <c r="E377" s="60"/>
    </row>
    <row r="378" spans="4:5" x14ac:dyDescent="0.25">
      <c r="D378" s="60"/>
      <c r="E378" s="60"/>
    </row>
    <row r="379" spans="4:5" x14ac:dyDescent="0.25">
      <c r="D379" s="60"/>
      <c r="E379" s="60"/>
    </row>
    <row r="380" spans="4:5" x14ac:dyDescent="0.25">
      <c r="D380" s="60"/>
      <c r="E380" s="60"/>
    </row>
    <row r="381" spans="4:5" x14ac:dyDescent="0.25">
      <c r="D381" s="60"/>
      <c r="E381" s="60"/>
    </row>
    <row r="382" spans="4:5" x14ac:dyDescent="0.25">
      <c r="D382" s="60"/>
      <c r="E382" s="60"/>
    </row>
    <row r="383" spans="4:5" x14ac:dyDescent="0.25">
      <c r="D383" s="60"/>
      <c r="E383" s="60"/>
    </row>
    <row r="384" spans="4:5" x14ac:dyDescent="0.25">
      <c r="D384" s="60"/>
      <c r="E384" s="60"/>
    </row>
    <row r="385" spans="4:5" x14ac:dyDescent="0.25">
      <c r="D385" s="60"/>
      <c r="E385" s="60"/>
    </row>
    <row r="386" spans="4:5" x14ac:dyDescent="0.25">
      <c r="D386" s="60"/>
      <c r="E386" s="60"/>
    </row>
    <row r="387" spans="4:5" x14ac:dyDescent="0.25">
      <c r="D387" s="60"/>
      <c r="E387" s="60"/>
    </row>
    <row r="388" spans="4:5" x14ac:dyDescent="0.25">
      <c r="D388" s="60"/>
      <c r="E388" s="60"/>
    </row>
    <row r="389" spans="4:5" x14ac:dyDescent="0.25">
      <c r="D389" s="60"/>
      <c r="E389" s="60"/>
    </row>
    <row r="390" spans="4:5" x14ac:dyDescent="0.25">
      <c r="D390" s="60"/>
      <c r="E390" s="60"/>
    </row>
    <row r="391" spans="4:5" x14ac:dyDescent="0.25">
      <c r="D391" s="60"/>
      <c r="E391" s="60"/>
    </row>
    <row r="392" spans="4:5" x14ac:dyDescent="0.25">
      <c r="D392" s="60"/>
      <c r="E392" s="60"/>
    </row>
    <row r="393" spans="4:5" x14ac:dyDescent="0.25">
      <c r="D393" s="60"/>
      <c r="E393" s="60"/>
    </row>
    <row r="394" spans="4:5" x14ac:dyDescent="0.25">
      <c r="D394" s="60"/>
      <c r="E394" s="60"/>
    </row>
    <row r="395" spans="4:5" x14ac:dyDescent="0.25">
      <c r="D395" s="60"/>
      <c r="E395" s="60"/>
    </row>
    <row r="396" spans="4:5" x14ac:dyDescent="0.25">
      <c r="D396" s="60"/>
      <c r="E396" s="60"/>
    </row>
    <row r="397" spans="4:5" x14ac:dyDescent="0.25">
      <c r="D397" s="60"/>
      <c r="E397" s="60"/>
    </row>
    <row r="398" spans="4:5" x14ac:dyDescent="0.25">
      <c r="D398" s="60"/>
      <c r="E398" s="60"/>
    </row>
    <row r="399" spans="4:5" x14ac:dyDescent="0.25">
      <c r="D399" s="60"/>
      <c r="E399" s="60"/>
    </row>
    <row r="400" spans="4:5" x14ac:dyDescent="0.25">
      <c r="D400" s="60"/>
      <c r="E400" s="60"/>
    </row>
    <row r="401" spans="4:5" x14ac:dyDescent="0.25">
      <c r="D401" s="60"/>
      <c r="E401" s="60"/>
    </row>
    <row r="402" spans="4:5" x14ac:dyDescent="0.25">
      <c r="D402" s="60"/>
      <c r="E402" s="60"/>
    </row>
    <row r="403" spans="4:5" x14ac:dyDescent="0.25">
      <c r="D403" s="60"/>
      <c r="E403" s="60"/>
    </row>
    <row r="404" spans="4:5" x14ac:dyDescent="0.25">
      <c r="D404" s="60"/>
      <c r="E404" s="60"/>
    </row>
    <row r="405" spans="4:5" x14ac:dyDescent="0.25">
      <c r="D405" s="60"/>
      <c r="E405" s="60"/>
    </row>
    <row r="406" spans="4:5" x14ac:dyDescent="0.25">
      <c r="D406" s="60"/>
      <c r="E406" s="60"/>
    </row>
    <row r="407" spans="4:5" x14ac:dyDescent="0.25">
      <c r="D407" s="60"/>
      <c r="E407" s="60"/>
    </row>
    <row r="408" spans="4:5" x14ac:dyDescent="0.25">
      <c r="D408" s="60"/>
      <c r="E408" s="60"/>
    </row>
    <row r="409" spans="4:5" x14ac:dyDescent="0.25">
      <c r="D409" s="60"/>
      <c r="E409" s="60"/>
    </row>
    <row r="410" spans="4:5" x14ac:dyDescent="0.25">
      <c r="D410" s="60"/>
      <c r="E410" s="60"/>
    </row>
    <row r="411" spans="4:5" x14ac:dyDescent="0.25">
      <c r="D411" s="60"/>
      <c r="E411" s="60"/>
    </row>
    <row r="412" spans="4:5" x14ac:dyDescent="0.25">
      <c r="D412" s="60"/>
      <c r="E412" s="60"/>
    </row>
    <row r="413" spans="4:5" x14ac:dyDescent="0.25">
      <c r="D413" s="60"/>
      <c r="E413" s="60"/>
    </row>
    <row r="414" spans="4:5" x14ac:dyDescent="0.25">
      <c r="D414" s="60"/>
      <c r="E414" s="60"/>
    </row>
    <row r="415" spans="4:5" x14ac:dyDescent="0.25">
      <c r="D415" s="60"/>
      <c r="E415" s="60"/>
    </row>
    <row r="416" spans="4:5" x14ac:dyDescent="0.25">
      <c r="D416" s="60"/>
      <c r="E416" s="60"/>
    </row>
    <row r="417" spans="4:5" x14ac:dyDescent="0.25">
      <c r="D417" s="60"/>
      <c r="E417" s="60"/>
    </row>
    <row r="418" spans="4:5" x14ac:dyDescent="0.25">
      <c r="D418" s="60"/>
      <c r="E418" s="60"/>
    </row>
    <row r="419" spans="4:5" x14ac:dyDescent="0.25">
      <c r="D419" s="60"/>
      <c r="E419" s="60"/>
    </row>
    <row r="420" spans="4:5" x14ac:dyDescent="0.25">
      <c r="D420" s="60"/>
      <c r="E420" s="60"/>
    </row>
    <row r="421" spans="4:5" x14ac:dyDescent="0.25">
      <c r="D421" s="60"/>
      <c r="E421" s="60"/>
    </row>
    <row r="422" spans="4:5" x14ac:dyDescent="0.25">
      <c r="D422" s="60"/>
      <c r="E422" s="60"/>
    </row>
    <row r="423" spans="4:5" x14ac:dyDescent="0.25">
      <c r="D423" s="60"/>
      <c r="E423" s="60"/>
    </row>
    <row r="424" spans="4:5" x14ac:dyDescent="0.25">
      <c r="D424" s="60"/>
      <c r="E424" s="60"/>
    </row>
    <row r="425" spans="4:5" x14ac:dyDescent="0.25">
      <c r="D425" s="60"/>
      <c r="E425" s="60"/>
    </row>
    <row r="426" spans="4:5" x14ac:dyDescent="0.25">
      <c r="D426" s="60"/>
      <c r="E426" s="60"/>
    </row>
    <row r="427" spans="4:5" x14ac:dyDescent="0.25">
      <c r="D427" s="60"/>
      <c r="E427" s="60"/>
    </row>
    <row r="428" spans="4:5" x14ac:dyDescent="0.25">
      <c r="D428" s="60"/>
      <c r="E428" s="60"/>
    </row>
    <row r="429" spans="4:5" x14ac:dyDescent="0.25">
      <c r="D429" s="60"/>
      <c r="E429" s="60"/>
    </row>
    <row r="430" spans="4:5" x14ac:dyDescent="0.25">
      <c r="D430" s="60"/>
      <c r="E430" s="60"/>
    </row>
    <row r="431" spans="4:5" x14ac:dyDescent="0.25">
      <c r="D431" s="60"/>
      <c r="E431" s="60"/>
    </row>
    <row r="432" spans="4:5" x14ac:dyDescent="0.25">
      <c r="D432" s="60"/>
      <c r="E432" s="60"/>
    </row>
    <row r="433" spans="4:5" x14ac:dyDescent="0.25">
      <c r="D433" s="60"/>
      <c r="E433" s="60"/>
    </row>
    <row r="434" spans="4:5" x14ac:dyDescent="0.25">
      <c r="D434" s="60"/>
      <c r="E434" s="60"/>
    </row>
    <row r="435" spans="4:5" x14ac:dyDescent="0.25">
      <c r="D435" s="60"/>
      <c r="E435" s="60"/>
    </row>
    <row r="436" spans="4:5" x14ac:dyDescent="0.25">
      <c r="D436" s="60"/>
      <c r="E436" s="60"/>
    </row>
    <row r="437" spans="4:5" x14ac:dyDescent="0.25">
      <c r="D437" s="60"/>
      <c r="E437" s="60"/>
    </row>
    <row r="438" spans="4:5" x14ac:dyDescent="0.25">
      <c r="D438" s="60"/>
      <c r="E438" s="60"/>
    </row>
    <row r="439" spans="4:5" x14ac:dyDescent="0.25">
      <c r="D439" s="60"/>
      <c r="E439" s="60"/>
    </row>
    <row r="440" spans="4:5" x14ac:dyDescent="0.25">
      <c r="D440" s="60"/>
      <c r="E440" s="60"/>
    </row>
    <row r="441" spans="4:5" x14ac:dyDescent="0.25">
      <c r="D441" s="60"/>
      <c r="E441" s="60"/>
    </row>
    <row r="442" spans="4:5" x14ac:dyDescent="0.25">
      <c r="D442" s="60"/>
      <c r="E442" s="60"/>
    </row>
    <row r="443" spans="4:5" x14ac:dyDescent="0.25">
      <c r="D443" s="60"/>
      <c r="E443" s="60"/>
    </row>
    <row r="444" spans="4:5" x14ac:dyDescent="0.25">
      <c r="D444" s="60"/>
      <c r="E444" s="60"/>
    </row>
    <row r="445" spans="4:5" x14ac:dyDescent="0.25">
      <c r="D445" s="60"/>
      <c r="E445" s="60"/>
    </row>
    <row r="446" spans="4:5" x14ac:dyDescent="0.25">
      <c r="D446" s="60"/>
      <c r="E446" s="60"/>
    </row>
    <row r="447" spans="4:5" x14ac:dyDescent="0.25">
      <c r="D447" s="60"/>
      <c r="E447" s="60"/>
    </row>
    <row r="448" spans="4:5" x14ac:dyDescent="0.25">
      <c r="D448" s="60"/>
      <c r="E448" s="60"/>
    </row>
    <row r="449" spans="4:5" x14ac:dyDescent="0.25">
      <c r="D449" s="60"/>
      <c r="E449" s="60"/>
    </row>
    <row r="450" spans="4:5" x14ac:dyDescent="0.25">
      <c r="D450" s="60"/>
      <c r="E450" s="60"/>
    </row>
    <row r="451" spans="4:5" x14ac:dyDescent="0.25">
      <c r="D451" s="60"/>
      <c r="E451" s="60"/>
    </row>
    <row r="452" spans="4:5" x14ac:dyDescent="0.25">
      <c r="D452" s="60"/>
      <c r="E452" s="60"/>
    </row>
    <row r="453" spans="4:5" x14ac:dyDescent="0.25">
      <c r="D453" s="60"/>
      <c r="E453" s="60"/>
    </row>
    <row r="454" spans="4:5" x14ac:dyDescent="0.25">
      <c r="D454" s="60"/>
      <c r="E454" s="60"/>
    </row>
    <row r="455" spans="4:5" x14ac:dyDescent="0.25">
      <c r="D455" s="60"/>
      <c r="E455" s="60"/>
    </row>
    <row r="456" spans="4:5" x14ac:dyDescent="0.25">
      <c r="D456" s="60"/>
      <c r="E456" s="60"/>
    </row>
    <row r="457" spans="4:5" x14ac:dyDescent="0.25">
      <c r="D457" s="60"/>
      <c r="E457" s="60"/>
    </row>
    <row r="458" spans="4:5" x14ac:dyDescent="0.25">
      <c r="D458" s="60"/>
      <c r="E458" s="60"/>
    </row>
    <row r="459" spans="4:5" x14ac:dyDescent="0.25">
      <c r="D459" s="60"/>
      <c r="E459" s="60"/>
    </row>
    <row r="460" spans="4:5" x14ac:dyDescent="0.25">
      <c r="D460" s="60"/>
      <c r="E460" s="60"/>
    </row>
    <row r="461" spans="4:5" x14ac:dyDescent="0.25">
      <c r="D461" s="60"/>
      <c r="E461" s="60"/>
    </row>
    <row r="462" spans="4:5" x14ac:dyDescent="0.25">
      <c r="D462" s="60"/>
      <c r="E462" s="60"/>
    </row>
    <row r="463" spans="4:5" x14ac:dyDescent="0.25">
      <c r="D463" s="60"/>
      <c r="E463" s="60"/>
    </row>
    <row r="464" spans="4:5" x14ac:dyDescent="0.25">
      <c r="D464" s="60"/>
      <c r="E464" s="60"/>
    </row>
    <row r="465" spans="4:5" x14ac:dyDescent="0.25">
      <c r="D465" s="60"/>
      <c r="E465" s="60"/>
    </row>
    <row r="466" spans="4:5" x14ac:dyDescent="0.25">
      <c r="D466" s="60"/>
      <c r="E466" s="60"/>
    </row>
    <row r="467" spans="4:5" x14ac:dyDescent="0.25">
      <c r="D467" s="60"/>
      <c r="E467" s="60"/>
    </row>
    <row r="468" spans="4:5" x14ac:dyDescent="0.25">
      <c r="D468" s="60"/>
      <c r="E468" s="60"/>
    </row>
    <row r="469" spans="4:5" x14ac:dyDescent="0.25">
      <c r="D469" s="60"/>
      <c r="E469" s="60"/>
    </row>
    <row r="470" spans="4:5" x14ac:dyDescent="0.25">
      <c r="D470" s="60"/>
      <c r="E470" s="60"/>
    </row>
    <row r="471" spans="4:5" x14ac:dyDescent="0.25">
      <c r="D471" s="60"/>
      <c r="E471" s="60"/>
    </row>
    <row r="472" spans="4:5" x14ac:dyDescent="0.25">
      <c r="D472" s="60"/>
      <c r="E472" s="60"/>
    </row>
    <row r="473" spans="4:5" x14ac:dyDescent="0.25">
      <c r="D473" s="60"/>
      <c r="E473" s="60"/>
    </row>
    <row r="474" spans="4:5" x14ac:dyDescent="0.25">
      <c r="D474" s="60"/>
      <c r="E474" s="60"/>
    </row>
    <row r="475" spans="4:5" x14ac:dyDescent="0.25">
      <c r="D475" s="60"/>
      <c r="E475" s="60"/>
    </row>
    <row r="476" spans="4:5" x14ac:dyDescent="0.25">
      <c r="D476" s="60"/>
      <c r="E476" s="60"/>
    </row>
    <row r="477" spans="4:5" x14ac:dyDescent="0.25">
      <c r="D477" s="60"/>
      <c r="E477" s="60"/>
    </row>
    <row r="478" spans="4:5" x14ac:dyDescent="0.25">
      <c r="D478" s="60"/>
      <c r="E478" s="60"/>
    </row>
    <row r="479" spans="4:5" x14ac:dyDescent="0.25">
      <c r="D479" s="60"/>
      <c r="E479" s="60"/>
    </row>
    <row r="480" spans="4:5" x14ac:dyDescent="0.25">
      <c r="D480" s="60"/>
      <c r="E480" s="60"/>
    </row>
    <row r="481" spans="4:5" x14ac:dyDescent="0.25">
      <c r="D481" s="60"/>
      <c r="E481" s="60"/>
    </row>
    <row r="482" spans="4:5" x14ac:dyDescent="0.25">
      <c r="D482" s="60"/>
      <c r="E482" s="60"/>
    </row>
    <row r="483" spans="4:5" x14ac:dyDescent="0.25">
      <c r="D483" s="60"/>
      <c r="E483" s="60"/>
    </row>
    <row r="484" spans="4:5" x14ac:dyDescent="0.25">
      <c r="D484" s="60"/>
      <c r="E484" s="60"/>
    </row>
    <row r="485" spans="4:5" x14ac:dyDescent="0.25">
      <c r="D485" s="60"/>
      <c r="E485" s="60"/>
    </row>
    <row r="486" spans="4:5" x14ac:dyDescent="0.25">
      <c r="D486" s="60"/>
      <c r="E486" s="60"/>
    </row>
    <row r="487" spans="4:5" x14ac:dyDescent="0.25">
      <c r="D487" s="60"/>
      <c r="E487" s="60"/>
    </row>
    <row r="488" spans="4:5" x14ac:dyDescent="0.25">
      <c r="D488" s="60"/>
      <c r="E488" s="60"/>
    </row>
    <row r="489" spans="4:5" x14ac:dyDescent="0.25">
      <c r="D489" s="60"/>
      <c r="E489" s="60"/>
    </row>
    <row r="490" spans="4:5" x14ac:dyDescent="0.25">
      <c r="D490" s="60"/>
      <c r="E490" s="60"/>
    </row>
    <row r="491" spans="4:5" x14ac:dyDescent="0.25">
      <c r="D491" s="60"/>
      <c r="E491" s="60"/>
    </row>
    <row r="492" spans="4:5" x14ac:dyDescent="0.25">
      <c r="D492" s="60"/>
      <c r="E492" s="60"/>
    </row>
    <row r="493" spans="4:5" x14ac:dyDescent="0.25">
      <c r="D493" s="60"/>
      <c r="E493" s="60"/>
    </row>
    <row r="494" spans="4:5" x14ac:dyDescent="0.25">
      <c r="D494" s="60"/>
      <c r="E494" s="60"/>
    </row>
    <row r="495" spans="4:5" x14ac:dyDescent="0.25">
      <c r="D495" s="60"/>
      <c r="E495" s="60"/>
    </row>
    <row r="496" spans="4:5" x14ac:dyDescent="0.25">
      <c r="D496" s="60"/>
      <c r="E496" s="60"/>
    </row>
    <row r="497" spans="4:5" x14ac:dyDescent="0.25">
      <c r="D497" s="60"/>
      <c r="E497" s="60"/>
    </row>
    <row r="498" spans="4:5" x14ac:dyDescent="0.25">
      <c r="D498" s="60"/>
      <c r="E498" s="60"/>
    </row>
    <row r="499" spans="4:5" x14ac:dyDescent="0.25">
      <c r="D499" s="60"/>
      <c r="E499" s="60"/>
    </row>
    <row r="500" spans="4:5" x14ac:dyDescent="0.25">
      <c r="D500" s="60"/>
      <c r="E500" s="60"/>
    </row>
    <row r="501" spans="4:5" x14ac:dyDescent="0.25">
      <c r="D501" s="60"/>
      <c r="E501" s="60"/>
    </row>
    <row r="502" spans="4:5" x14ac:dyDescent="0.25">
      <c r="D502" s="60"/>
      <c r="E502" s="60"/>
    </row>
    <row r="503" spans="4:5" x14ac:dyDescent="0.25">
      <c r="D503" s="60"/>
      <c r="E503" s="60"/>
    </row>
    <row r="504" spans="4:5" x14ac:dyDescent="0.25">
      <c r="D504" s="60"/>
      <c r="E504" s="60"/>
    </row>
    <row r="505" spans="4:5" x14ac:dyDescent="0.25">
      <c r="D505" s="60"/>
      <c r="E505" s="60"/>
    </row>
    <row r="506" spans="4:5" x14ac:dyDescent="0.25">
      <c r="D506" s="60"/>
      <c r="E506" s="60"/>
    </row>
    <row r="507" spans="4:5" x14ac:dyDescent="0.25">
      <c r="D507" s="60"/>
      <c r="E507" s="60"/>
    </row>
    <row r="508" spans="4:5" x14ac:dyDescent="0.25">
      <c r="D508" s="60"/>
      <c r="E508" s="60"/>
    </row>
    <row r="509" spans="4:5" x14ac:dyDescent="0.25">
      <c r="D509" s="60"/>
      <c r="E509" s="60"/>
    </row>
    <row r="510" spans="4:5" x14ac:dyDescent="0.25">
      <c r="D510" s="60"/>
      <c r="E510" s="60"/>
    </row>
    <row r="511" spans="4:5" x14ac:dyDescent="0.25">
      <c r="D511" s="60"/>
      <c r="E511" s="60"/>
    </row>
    <row r="512" spans="4:5" x14ac:dyDescent="0.25">
      <c r="D512" s="60"/>
      <c r="E512" s="60"/>
    </row>
    <row r="513" spans="4:5" x14ac:dyDescent="0.25">
      <c r="D513" s="60"/>
      <c r="E513" s="60"/>
    </row>
    <row r="514" spans="4:5" x14ac:dyDescent="0.25">
      <c r="D514" s="60"/>
      <c r="E514" s="60"/>
    </row>
    <row r="515" spans="4:5" x14ac:dyDescent="0.25">
      <c r="D515" s="60"/>
      <c r="E515" s="60"/>
    </row>
    <row r="516" spans="4:5" x14ac:dyDescent="0.25">
      <c r="D516" s="60"/>
      <c r="E516" s="60"/>
    </row>
    <row r="517" spans="4:5" x14ac:dyDescent="0.25">
      <c r="D517" s="60"/>
      <c r="E517" s="60"/>
    </row>
    <row r="518" spans="4:5" x14ac:dyDescent="0.25">
      <c r="D518" s="60"/>
      <c r="E518" s="60"/>
    </row>
    <row r="519" spans="4:5" x14ac:dyDescent="0.25">
      <c r="D519" s="60"/>
      <c r="E519" s="60"/>
    </row>
    <row r="520" spans="4:5" x14ac:dyDescent="0.25">
      <c r="D520" s="60"/>
      <c r="E520" s="60"/>
    </row>
    <row r="521" spans="4:5" x14ac:dyDescent="0.25">
      <c r="D521" s="60"/>
      <c r="E521" s="60"/>
    </row>
    <row r="522" spans="4:5" x14ac:dyDescent="0.25">
      <c r="D522" s="60"/>
      <c r="E522" s="60"/>
    </row>
    <row r="523" spans="4:5" x14ac:dyDescent="0.25">
      <c r="D523" s="60"/>
      <c r="E523" s="60"/>
    </row>
    <row r="524" spans="4:5" x14ac:dyDescent="0.25">
      <c r="D524" s="60"/>
      <c r="E524" s="60"/>
    </row>
    <row r="525" spans="4:5" x14ac:dyDescent="0.25">
      <c r="D525" s="60"/>
      <c r="E525" s="60"/>
    </row>
    <row r="526" spans="4:5" x14ac:dyDescent="0.25">
      <c r="D526" s="60"/>
      <c r="E526" s="60"/>
    </row>
    <row r="527" spans="4:5" x14ac:dyDescent="0.25">
      <c r="D527" s="60"/>
      <c r="E527" s="60"/>
    </row>
    <row r="528" spans="4:5" x14ac:dyDescent="0.25">
      <c r="D528" s="60"/>
      <c r="E528" s="60"/>
    </row>
    <row r="529" spans="4:5" x14ac:dyDescent="0.25">
      <c r="D529" s="60"/>
      <c r="E529" s="60"/>
    </row>
    <row r="530" spans="4:5" x14ac:dyDescent="0.25">
      <c r="D530" s="60"/>
      <c r="E530" s="60"/>
    </row>
    <row r="531" spans="4:5" x14ac:dyDescent="0.25">
      <c r="D531" s="60"/>
      <c r="E531" s="60"/>
    </row>
    <row r="532" spans="4:5" x14ac:dyDescent="0.25">
      <c r="D532" s="60"/>
      <c r="E532" s="60"/>
    </row>
    <row r="533" spans="4:5" x14ac:dyDescent="0.25">
      <c r="D533" s="60"/>
      <c r="E533" s="60"/>
    </row>
    <row r="534" spans="4:5" x14ac:dyDescent="0.25">
      <c r="D534" s="60"/>
      <c r="E534" s="60"/>
    </row>
    <row r="535" spans="4:5" x14ac:dyDescent="0.25">
      <c r="D535" s="60"/>
      <c r="E535" s="60"/>
    </row>
    <row r="536" spans="4:5" x14ac:dyDescent="0.25">
      <c r="D536" s="60"/>
      <c r="E536" s="60"/>
    </row>
    <row r="537" spans="4:5" x14ac:dyDescent="0.25">
      <c r="D537" s="60"/>
      <c r="E537" s="60"/>
    </row>
    <row r="538" spans="4:5" x14ac:dyDescent="0.25">
      <c r="D538" s="60"/>
      <c r="E538" s="60"/>
    </row>
    <row r="539" spans="4:5" x14ac:dyDescent="0.25">
      <c r="D539" s="60"/>
      <c r="E539" s="60"/>
    </row>
    <row r="540" spans="4:5" x14ac:dyDescent="0.25">
      <c r="D540" s="60"/>
      <c r="E540" s="60"/>
    </row>
    <row r="541" spans="4:5" x14ac:dyDescent="0.25">
      <c r="D541" s="60"/>
      <c r="E541" s="60"/>
    </row>
    <row r="542" spans="4:5" x14ac:dyDescent="0.25">
      <c r="D542" s="60"/>
      <c r="E542" s="60"/>
    </row>
    <row r="543" spans="4:5" x14ac:dyDescent="0.25">
      <c r="D543" s="60"/>
      <c r="E543" s="60"/>
    </row>
    <row r="544" spans="4:5" x14ac:dyDescent="0.25">
      <c r="D544" s="60"/>
      <c r="E544" s="60"/>
    </row>
    <row r="545" spans="4:5" x14ac:dyDescent="0.25">
      <c r="D545" s="60"/>
      <c r="E545" s="60"/>
    </row>
    <row r="546" spans="4:5" x14ac:dyDescent="0.25">
      <c r="D546" s="60"/>
      <c r="E546" s="60"/>
    </row>
    <row r="547" spans="4:5" x14ac:dyDescent="0.25">
      <c r="D547" s="60"/>
      <c r="E547" s="60"/>
    </row>
    <row r="548" spans="4:5" x14ac:dyDescent="0.25">
      <c r="D548" s="60"/>
      <c r="E548" s="60"/>
    </row>
    <row r="549" spans="4:5" x14ac:dyDescent="0.25">
      <c r="D549" s="60"/>
      <c r="E549" s="60"/>
    </row>
    <row r="550" spans="4:5" x14ac:dyDescent="0.25">
      <c r="D550" s="60"/>
      <c r="E550" s="60"/>
    </row>
    <row r="551" spans="4:5" x14ac:dyDescent="0.25">
      <c r="D551" s="60"/>
      <c r="E551" s="60"/>
    </row>
    <row r="552" spans="4:5" x14ac:dyDescent="0.25">
      <c r="D552" s="60"/>
      <c r="E552" s="60"/>
    </row>
    <row r="553" spans="4:5" x14ac:dyDescent="0.25">
      <c r="D553" s="60"/>
      <c r="E553" s="60"/>
    </row>
    <row r="554" spans="4:5" x14ac:dyDescent="0.25">
      <c r="D554" s="60"/>
      <c r="E554" s="60"/>
    </row>
    <row r="555" spans="4:5" x14ac:dyDescent="0.25">
      <c r="D555" s="60"/>
      <c r="E555" s="60"/>
    </row>
    <row r="556" spans="4:5" x14ac:dyDescent="0.25">
      <c r="D556" s="60"/>
      <c r="E556" s="60"/>
    </row>
    <row r="557" spans="4:5" x14ac:dyDescent="0.25">
      <c r="D557" s="60"/>
      <c r="E557" s="60"/>
    </row>
    <row r="558" spans="4:5" x14ac:dyDescent="0.25">
      <c r="D558" s="60"/>
      <c r="E558" s="60"/>
    </row>
    <row r="559" spans="4:5" x14ac:dyDescent="0.25">
      <c r="D559" s="60"/>
      <c r="E559" s="60"/>
    </row>
    <row r="560" spans="4:5" x14ac:dyDescent="0.25">
      <c r="D560" s="60"/>
      <c r="E560" s="60"/>
    </row>
    <row r="561" spans="4:5" x14ac:dyDescent="0.25">
      <c r="D561" s="60"/>
      <c r="E561" s="60"/>
    </row>
    <row r="562" spans="4:5" x14ac:dyDescent="0.25">
      <c r="D562" s="60"/>
      <c r="E562" s="60"/>
    </row>
    <row r="563" spans="4:5" x14ac:dyDescent="0.25">
      <c r="D563" s="60"/>
      <c r="E563" s="60"/>
    </row>
    <row r="564" spans="4:5" x14ac:dyDescent="0.25">
      <c r="D564" s="60"/>
      <c r="E564" s="60"/>
    </row>
    <row r="565" spans="4:5" x14ac:dyDescent="0.25">
      <c r="D565" s="60"/>
      <c r="E565" s="60"/>
    </row>
    <row r="566" spans="4:5" x14ac:dyDescent="0.25">
      <c r="D566" s="60"/>
      <c r="E566" s="60"/>
    </row>
    <row r="567" spans="4:5" x14ac:dyDescent="0.25">
      <c r="D567" s="60"/>
      <c r="E567" s="60"/>
    </row>
    <row r="568" spans="4:5" x14ac:dyDescent="0.25">
      <c r="D568" s="60"/>
      <c r="E568" s="60"/>
    </row>
    <row r="569" spans="4:5" x14ac:dyDescent="0.25">
      <c r="D569" s="60"/>
      <c r="E569" s="60"/>
    </row>
    <row r="570" spans="4:5" x14ac:dyDescent="0.25">
      <c r="D570" s="60"/>
      <c r="E570" s="60"/>
    </row>
    <row r="571" spans="4:5" x14ac:dyDescent="0.25">
      <c r="D571" s="60"/>
      <c r="E571" s="60"/>
    </row>
    <row r="572" spans="4:5" x14ac:dyDescent="0.25">
      <c r="D572" s="60"/>
      <c r="E572" s="60"/>
    </row>
    <row r="573" spans="4:5" x14ac:dyDescent="0.25">
      <c r="D573" s="60"/>
      <c r="E573" s="60"/>
    </row>
    <row r="574" spans="4:5" x14ac:dyDescent="0.25">
      <c r="D574" s="60"/>
      <c r="E574" s="60"/>
    </row>
    <row r="575" spans="4:5" x14ac:dyDescent="0.25">
      <c r="D575" s="60"/>
      <c r="E575" s="60"/>
    </row>
    <row r="576" spans="4:5" x14ac:dyDescent="0.25">
      <c r="D576" s="60"/>
      <c r="E576" s="60"/>
    </row>
    <row r="577" spans="4:5" x14ac:dyDescent="0.25">
      <c r="D577" s="60"/>
      <c r="E577" s="60"/>
    </row>
    <row r="578" spans="4:5" x14ac:dyDescent="0.25">
      <c r="D578" s="60"/>
      <c r="E578" s="60"/>
    </row>
    <row r="579" spans="4:5" x14ac:dyDescent="0.25">
      <c r="D579" s="60"/>
      <c r="E579" s="60"/>
    </row>
    <row r="580" spans="4:5" x14ac:dyDescent="0.25">
      <c r="D580" s="60"/>
      <c r="E580" s="60"/>
    </row>
    <row r="581" spans="4:5" x14ac:dyDescent="0.25">
      <c r="D581" s="60"/>
      <c r="E581" s="60"/>
    </row>
    <row r="582" spans="4:5" x14ac:dyDescent="0.25">
      <c r="D582" s="60"/>
      <c r="E582" s="60"/>
    </row>
    <row r="583" spans="4:5" x14ac:dyDescent="0.25">
      <c r="D583" s="60"/>
      <c r="E583" s="60"/>
    </row>
    <row r="584" spans="4:5" x14ac:dyDescent="0.25">
      <c r="D584" s="60"/>
      <c r="E584" s="60"/>
    </row>
    <row r="585" spans="4:5" x14ac:dyDescent="0.25">
      <c r="D585" s="60"/>
      <c r="E585" s="60"/>
    </row>
    <row r="586" spans="4:5" x14ac:dyDescent="0.25">
      <c r="D586" s="60"/>
      <c r="E586" s="60"/>
    </row>
    <row r="587" spans="4:5" x14ac:dyDescent="0.25">
      <c r="D587" s="60"/>
      <c r="E587" s="60"/>
    </row>
    <row r="588" spans="4:5" x14ac:dyDescent="0.25">
      <c r="D588" s="60"/>
      <c r="E588" s="60"/>
    </row>
    <row r="589" spans="4:5" x14ac:dyDescent="0.25">
      <c r="D589" s="60"/>
      <c r="E589" s="60"/>
    </row>
    <row r="590" spans="4:5" x14ac:dyDescent="0.25">
      <c r="D590" s="60"/>
      <c r="E590" s="60"/>
    </row>
    <row r="591" spans="4:5" x14ac:dyDescent="0.25">
      <c r="D591" s="60"/>
      <c r="E591" s="60"/>
    </row>
    <row r="592" spans="4:5" x14ac:dyDescent="0.25">
      <c r="D592" s="60"/>
      <c r="E592" s="60"/>
    </row>
    <row r="593" spans="4:5" x14ac:dyDescent="0.25">
      <c r="D593" s="60"/>
      <c r="E593" s="60"/>
    </row>
    <row r="594" spans="4:5" x14ac:dyDescent="0.25">
      <c r="D594" s="60"/>
      <c r="E594" s="60"/>
    </row>
    <row r="595" spans="4:5" x14ac:dyDescent="0.25">
      <c r="D595" s="60"/>
      <c r="E595" s="60"/>
    </row>
    <row r="596" spans="4:5" x14ac:dyDescent="0.25">
      <c r="D596" s="60"/>
      <c r="E596" s="60"/>
    </row>
    <row r="597" spans="4:5" x14ac:dyDescent="0.25">
      <c r="D597" s="60"/>
      <c r="E597" s="60"/>
    </row>
    <row r="598" spans="4:5" x14ac:dyDescent="0.25">
      <c r="D598" s="60"/>
      <c r="E598" s="60"/>
    </row>
    <row r="599" spans="4:5" x14ac:dyDescent="0.25">
      <c r="D599" s="60"/>
      <c r="E599" s="60"/>
    </row>
    <row r="600" spans="4:5" x14ac:dyDescent="0.25">
      <c r="D600" s="60"/>
      <c r="E600" s="60"/>
    </row>
    <row r="601" spans="4:5" x14ac:dyDescent="0.25">
      <c r="D601" s="60"/>
      <c r="E601" s="60"/>
    </row>
    <row r="602" spans="4:5" x14ac:dyDescent="0.25">
      <c r="D602" s="60"/>
      <c r="E602" s="60"/>
    </row>
    <row r="603" spans="4:5" x14ac:dyDescent="0.25">
      <c r="D603" s="60"/>
      <c r="E603" s="60"/>
    </row>
    <row r="604" spans="4:5" x14ac:dyDescent="0.25">
      <c r="D604" s="60"/>
      <c r="E604" s="60"/>
    </row>
    <row r="605" spans="4:5" x14ac:dyDescent="0.25">
      <c r="D605" s="60"/>
      <c r="E605" s="60"/>
    </row>
    <row r="606" spans="4:5" x14ac:dyDescent="0.25">
      <c r="D606" s="60"/>
      <c r="E606" s="60"/>
    </row>
    <row r="607" spans="4:5" x14ac:dyDescent="0.25">
      <c r="D607" s="60"/>
      <c r="E607" s="60"/>
    </row>
    <row r="608" spans="4:5" x14ac:dyDescent="0.25">
      <c r="D608" s="60"/>
      <c r="E608" s="60"/>
    </row>
    <row r="609" spans="4:5" x14ac:dyDescent="0.25">
      <c r="D609" s="60"/>
      <c r="E609" s="60"/>
    </row>
    <row r="610" spans="4:5" x14ac:dyDescent="0.25">
      <c r="D610" s="60"/>
      <c r="E610" s="60"/>
    </row>
    <row r="611" spans="4:5" x14ac:dyDescent="0.25">
      <c r="D611" s="60"/>
      <c r="E611" s="60"/>
    </row>
    <row r="612" spans="4:5" x14ac:dyDescent="0.25">
      <c r="D612" s="60"/>
      <c r="E612" s="60"/>
    </row>
    <row r="613" spans="4:5" x14ac:dyDescent="0.25">
      <c r="D613" s="60"/>
      <c r="E613" s="60"/>
    </row>
    <row r="614" spans="4:5" x14ac:dyDescent="0.25">
      <c r="D614" s="60"/>
      <c r="E614" s="60"/>
    </row>
    <row r="615" spans="4:5" x14ac:dyDescent="0.25">
      <c r="D615" s="60"/>
      <c r="E615" s="60"/>
    </row>
    <row r="616" spans="4:5" x14ac:dyDescent="0.25">
      <c r="D616" s="60"/>
      <c r="E616" s="60"/>
    </row>
    <row r="617" spans="4:5" x14ac:dyDescent="0.25">
      <c r="D617" s="60"/>
      <c r="E617" s="60"/>
    </row>
    <row r="618" spans="4:5" x14ac:dyDescent="0.25">
      <c r="D618" s="60"/>
      <c r="E618" s="60"/>
    </row>
    <row r="619" spans="4:5" x14ac:dyDescent="0.25">
      <c r="D619" s="60"/>
      <c r="E619" s="60"/>
    </row>
    <row r="620" spans="4:5" x14ac:dyDescent="0.25">
      <c r="D620" s="60"/>
      <c r="E620" s="60"/>
    </row>
    <row r="621" spans="4:5" x14ac:dyDescent="0.25">
      <c r="D621" s="60"/>
      <c r="E621" s="60"/>
    </row>
    <row r="622" spans="4:5" x14ac:dyDescent="0.25">
      <c r="D622" s="60"/>
      <c r="E622" s="60"/>
    </row>
    <row r="623" spans="4:5" x14ac:dyDescent="0.25">
      <c r="D623" s="60"/>
      <c r="E623" s="60"/>
    </row>
    <row r="624" spans="4:5" x14ac:dyDescent="0.25">
      <c r="D624" s="60"/>
      <c r="E624" s="60"/>
    </row>
    <row r="625" spans="4:5" x14ac:dyDescent="0.25">
      <c r="D625" s="60"/>
      <c r="E625" s="60"/>
    </row>
    <row r="626" spans="4:5" x14ac:dyDescent="0.25">
      <c r="D626" s="60"/>
      <c r="E626" s="60"/>
    </row>
    <row r="627" spans="4:5" x14ac:dyDescent="0.25">
      <c r="D627" s="60"/>
      <c r="E627" s="60"/>
    </row>
    <row r="628" spans="4:5" x14ac:dyDescent="0.25">
      <c r="D628" s="60"/>
      <c r="E628" s="60"/>
    </row>
    <row r="629" spans="4:5" x14ac:dyDescent="0.25">
      <c r="D629" s="60"/>
      <c r="E629" s="60"/>
    </row>
    <row r="630" spans="4:5" x14ac:dyDescent="0.25">
      <c r="D630" s="60"/>
      <c r="E630" s="60"/>
    </row>
    <row r="631" spans="4:5" x14ac:dyDescent="0.25">
      <c r="D631" s="60"/>
      <c r="E631" s="60"/>
    </row>
    <row r="632" spans="4:5" x14ac:dyDescent="0.25">
      <c r="D632" s="60"/>
      <c r="E632" s="60"/>
    </row>
    <row r="633" spans="4:5" x14ac:dyDescent="0.25">
      <c r="D633" s="60"/>
      <c r="E633" s="60"/>
    </row>
    <row r="634" spans="4:5" x14ac:dyDescent="0.25">
      <c r="D634" s="60"/>
      <c r="E634" s="60"/>
    </row>
    <row r="635" spans="4:5" x14ac:dyDescent="0.25">
      <c r="D635" s="60"/>
      <c r="E635" s="60"/>
    </row>
    <row r="636" spans="4:5" x14ac:dyDescent="0.25">
      <c r="D636" s="60"/>
      <c r="E636" s="60"/>
    </row>
    <row r="637" spans="4:5" x14ac:dyDescent="0.25">
      <c r="D637" s="60"/>
      <c r="E637" s="60"/>
    </row>
    <row r="638" spans="4:5" x14ac:dyDescent="0.25">
      <c r="D638" s="60"/>
      <c r="E638" s="60"/>
    </row>
    <row r="639" spans="4:5" x14ac:dyDescent="0.25">
      <c r="D639" s="60"/>
      <c r="E639" s="60"/>
    </row>
    <row r="640" spans="4:5" x14ac:dyDescent="0.25">
      <c r="D640" s="60"/>
      <c r="E640" s="60"/>
    </row>
    <row r="641" spans="4:5" x14ac:dyDescent="0.25">
      <c r="D641" s="60"/>
      <c r="E641" s="60"/>
    </row>
    <row r="642" spans="4:5" x14ac:dyDescent="0.25">
      <c r="D642" s="60"/>
      <c r="E642" s="60"/>
    </row>
    <row r="643" spans="4:5" x14ac:dyDescent="0.25">
      <c r="D643" s="60"/>
      <c r="E643" s="60"/>
    </row>
    <row r="644" spans="4:5" x14ac:dyDescent="0.25">
      <c r="D644" s="60"/>
      <c r="E644" s="60"/>
    </row>
    <row r="645" spans="4:5" x14ac:dyDescent="0.25">
      <c r="D645" s="60"/>
      <c r="E645" s="60"/>
    </row>
    <row r="646" spans="4:5" x14ac:dyDescent="0.25">
      <c r="D646" s="60"/>
      <c r="E646" s="60"/>
    </row>
    <row r="647" spans="4:5" x14ac:dyDescent="0.25">
      <c r="D647" s="60"/>
      <c r="E647" s="60"/>
    </row>
    <row r="648" spans="4:5" x14ac:dyDescent="0.25">
      <c r="D648" s="60"/>
      <c r="E648" s="60"/>
    </row>
    <row r="649" spans="4:5" x14ac:dyDescent="0.25">
      <c r="D649" s="60"/>
      <c r="E649" s="60"/>
    </row>
    <row r="650" spans="4:5" x14ac:dyDescent="0.25">
      <c r="D650" s="60"/>
      <c r="E650" s="60"/>
    </row>
    <row r="651" spans="4:5" x14ac:dyDescent="0.25">
      <c r="D651" s="60"/>
      <c r="E651" s="60"/>
    </row>
    <row r="652" spans="4:5" x14ac:dyDescent="0.25">
      <c r="D652" s="60"/>
      <c r="E652" s="60"/>
    </row>
    <row r="653" spans="4:5" x14ac:dyDescent="0.25">
      <c r="D653" s="60"/>
      <c r="E653" s="60"/>
    </row>
    <row r="654" spans="4:5" x14ac:dyDescent="0.25">
      <c r="D654" s="60"/>
      <c r="E654" s="60"/>
    </row>
    <row r="655" spans="4:5" x14ac:dyDescent="0.25">
      <c r="D655" s="60"/>
      <c r="E655" s="60"/>
    </row>
    <row r="656" spans="4:5" x14ac:dyDescent="0.25">
      <c r="D656" s="60"/>
      <c r="E656" s="60"/>
    </row>
    <row r="657" spans="4:5" x14ac:dyDescent="0.25">
      <c r="D657" s="60"/>
      <c r="E657" s="60"/>
    </row>
    <row r="658" spans="4:5" x14ac:dyDescent="0.25">
      <c r="D658" s="60"/>
      <c r="E658" s="60"/>
    </row>
    <row r="659" spans="4:5" x14ac:dyDescent="0.25">
      <c r="D659" s="60"/>
      <c r="E659" s="60"/>
    </row>
    <row r="660" spans="4:5" x14ac:dyDescent="0.25">
      <c r="D660" s="60"/>
      <c r="E660" s="60"/>
    </row>
    <row r="661" spans="4:5" x14ac:dyDescent="0.25">
      <c r="D661" s="60"/>
      <c r="E661" s="60"/>
    </row>
    <row r="662" spans="4:5" x14ac:dyDescent="0.25">
      <c r="D662" s="60"/>
      <c r="E662" s="60"/>
    </row>
    <row r="663" spans="4:5" x14ac:dyDescent="0.25">
      <c r="D663" s="60"/>
      <c r="E663" s="60"/>
    </row>
    <row r="664" spans="4:5" x14ac:dyDescent="0.25">
      <c r="D664" s="60"/>
      <c r="E664" s="60"/>
    </row>
    <row r="665" spans="4:5" x14ac:dyDescent="0.25">
      <c r="D665" s="60"/>
      <c r="E665" s="60"/>
    </row>
    <row r="666" spans="4:5" x14ac:dyDescent="0.25">
      <c r="D666" s="60"/>
      <c r="E666" s="60"/>
    </row>
    <row r="667" spans="4:5" x14ac:dyDescent="0.25">
      <c r="D667" s="60"/>
      <c r="E667" s="60"/>
    </row>
    <row r="668" spans="4:5" x14ac:dyDescent="0.25">
      <c r="D668" s="60"/>
      <c r="E668" s="60"/>
    </row>
    <row r="669" spans="4:5" x14ac:dyDescent="0.25">
      <c r="D669" s="60"/>
      <c r="E669" s="60"/>
    </row>
    <row r="670" spans="4:5" x14ac:dyDescent="0.25">
      <c r="D670" s="60"/>
      <c r="E670" s="60"/>
    </row>
    <row r="671" spans="4:5" x14ac:dyDescent="0.25">
      <c r="D671" s="60"/>
      <c r="E671" s="60"/>
    </row>
    <row r="672" spans="4:5" x14ac:dyDescent="0.25">
      <c r="D672" s="60"/>
      <c r="E672" s="60"/>
    </row>
    <row r="673" spans="4:5" x14ac:dyDescent="0.25">
      <c r="D673" s="60"/>
      <c r="E673" s="60"/>
    </row>
    <row r="674" spans="4:5" x14ac:dyDescent="0.25">
      <c r="D674" s="60"/>
      <c r="E674" s="60"/>
    </row>
    <row r="675" spans="4:5" x14ac:dyDescent="0.25">
      <c r="D675" s="60"/>
      <c r="E675" s="60"/>
    </row>
    <row r="676" spans="4:5" x14ac:dyDescent="0.25">
      <c r="D676" s="60"/>
      <c r="E676" s="60"/>
    </row>
    <row r="677" spans="4:5" x14ac:dyDescent="0.25">
      <c r="D677" s="60"/>
      <c r="E677" s="60"/>
    </row>
    <row r="678" spans="4:5" x14ac:dyDescent="0.25">
      <c r="D678" s="60"/>
      <c r="E678" s="60"/>
    </row>
    <row r="679" spans="4:5" x14ac:dyDescent="0.25">
      <c r="D679" s="60"/>
      <c r="E679" s="60"/>
    </row>
    <row r="680" spans="4:5" x14ac:dyDescent="0.25">
      <c r="D680" s="60"/>
      <c r="E680" s="60"/>
    </row>
    <row r="681" spans="4:5" x14ac:dyDescent="0.25">
      <c r="D681" s="60"/>
      <c r="E681" s="60"/>
    </row>
    <row r="682" spans="4:5" x14ac:dyDescent="0.25">
      <c r="D682" s="60"/>
      <c r="E682" s="60"/>
    </row>
    <row r="683" spans="4:5" x14ac:dyDescent="0.25">
      <c r="D683" s="60"/>
      <c r="E683" s="60"/>
    </row>
    <row r="684" spans="4:5" x14ac:dyDescent="0.25">
      <c r="D684" s="60"/>
      <c r="E684" s="60"/>
    </row>
    <row r="685" spans="4:5" x14ac:dyDescent="0.25">
      <c r="D685" s="60"/>
      <c r="E685" s="60"/>
    </row>
    <row r="686" spans="4:5" x14ac:dyDescent="0.25">
      <c r="D686" s="60"/>
      <c r="E686" s="60"/>
    </row>
    <row r="687" spans="4:5" x14ac:dyDescent="0.25">
      <c r="D687" s="60"/>
      <c r="E687" s="60"/>
    </row>
    <row r="688" spans="4:5" x14ac:dyDescent="0.25">
      <c r="D688" s="60"/>
      <c r="E688" s="60"/>
    </row>
    <row r="689" spans="4:5" x14ac:dyDescent="0.25">
      <c r="D689" s="60"/>
      <c r="E689" s="60"/>
    </row>
    <row r="690" spans="4:5" x14ac:dyDescent="0.25">
      <c r="D690" s="60"/>
      <c r="E690" s="60"/>
    </row>
    <row r="691" spans="4:5" x14ac:dyDescent="0.25">
      <c r="D691" s="60"/>
      <c r="E691" s="60"/>
    </row>
    <row r="692" spans="4:5" x14ac:dyDescent="0.25">
      <c r="D692" s="60"/>
      <c r="E692" s="60"/>
    </row>
    <row r="693" spans="4:5" x14ac:dyDescent="0.25">
      <c r="D693" s="60"/>
      <c r="E693" s="60"/>
    </row>
    <row r="694" spans="4:5" x14ac:dyDescent="0.25">
      <c r="D694" s="60"/>
      <c r="E694" s="60"/>
    </row>
    <row r="695" spans="4:5" x14ac:dyDescent="0.25">
      <c r="D695" s="60"/>
      <c r="E695" s="60"/>
    </row>
    <row r="696" spans="4:5" x14ac:dyDescent="0.25">
      <c r="D696" s="60"/>
      <c r="E696" s="60"/>
    </row>
    <row r="697" spans="4:5" x14ac:dyDescent="0.25">
      <c r="D697" s="60"/>
      <c r="E697" s="60"/>
    </row>
    <row r="698" spans="4:5" x14ac:dyDescent="0.25">
      <c r="D698" s="60"/>
      <c r="E698" s="60"/>
    </row>
    <row r="699" spans="4:5" x14ac:dyDescent="0.25">
      <c r="D699" s="60"/>
      <c r="E699" s="60"/>
    </row>
    <row r="700" spans="4:5" x14ac:dyDescent="0.25">
      <c r="D700" s="60"/>
      <c r="E700" s="60"/>
    </row>
    <row r="701" spans="4:5" x14ac:dyDescent="0.25">
      <c r="D701" s="60"/>
      <c r="E701" s="60"/>
    </row>
    <row r="702" spans="4:5" x14ac:dyDescent="0.25">
      <c r="D702" s="60"/>
      <c r="E702" s="60"/>
    </row>
    <row r="703" spans="4:5" x14ac:dyDescent="0.25">
      <c r="D703" s="60"/>
      <c r="E703" s="60"/>
    </row>
    <row r="704" spans="4:5" x14ac:dyDescent="0.25">
      <c r="D704" s="60"/>
      <c r="E704" s="60"/>
    </row>
    <row r="705" spans="4:5" x14ac:dyDescent="0.25">
      <c r="D705" s="60"/>
      <c r="E705" s="60"/>
    </row>
    <row r="706" spans="4:5" x14ac:dyDescent="0.25">
      <c r="D706" s="60"/>
      <c r="E706" s="60"/>
    </row>
    <row r="707" spans="4:5" x14ac:dyDescent="0.25">
      <c r="D707" s="60"/>
      <c r="E707" s="60"/>
    </row>
    <row r="708" spans="4:5" x14ac:dyDescent="0.25">
      <c r="D708" s="60"/>
      <c r="E708" s="60"/>
    </row>
    <row r="709" spans="4:5" x14ac:dyDescent="0.25">
      <c r="D709" s="60"/>
      <c r="E709" s="60"/>
    </row>
    <row r="710" spans="4:5" x14ac:dyDescent="0.25">
      <c r="D710" s="60"/>
      <c r="E710" s="60"/>
    </row>
    <row r="711" spans="4:5" x14ac:dyDescent="0.25">
      <c r="D711" s="60"/>
      <c r="E711" s="60"/>
    </row>
    <row r="712" spans="4:5" x14ac:dyDescent="0.25">
      <c r="D712" s="60"/>
      <c r="E712" s="60"/>
    </row>
    <row r="713" spans="4:5" x14ac:dyDescent="0.25">
      <c r="D713" s="60"/>
      <c r="E713" s="60"/>
    </row>
    <row r="714" spans="4:5" x14ac:dyDescent="0.25">
      <c r="D714" s="60"/>
      <c r="E714" s="60"/>
    </row>
    <row r="715" spans="4:5" x14ac:dyDescent="0.25">
      <c r="D715" s="60"/>
      <c r="E715" s="60"/>
    </row>
    <row r="716" spans="4:5" x14ac:dyDescent="0.25">
      <c r="D716" s="60"/>
      <c r="E716" s="60"/>
    </row>
    <row r="717" spans="4:5" x14ac:dyDescent="0.25">
      <c r="D717" s="60"/>
      <c r="E717" s="60"/>
    </row>
    <row r="718" spans="4:5" x14ac:dyDescent="0.25">
      <c r="D718" s="60"/>
      <c r="E718" s="60"/>
    </row>
    <row r="719" spans="4:5" x14ac:dyDescent="0.25">
      <c r="D719" s="60"/>
      <c r="E719" s="60"/>
    </row>
    <row r="720" spans="4:5" x14ac:dyDescent="0.25">
      <c r="D720" s="60"/>
      <c r="E720" s="60"/>
    </row>
    <row r="721" spans="4:5" x14ac:dyDescent="0.25">
      <c r="D721" s="60"/>
      <c r="E721" s="60"/>
    </row>
    <row r="722" spans="4:5" x14ac:dyDescent="0.25">
      <c r="D722" s="60"/>
      <c r="E722" s="60"/>
    </row>
    <row r="723" spans="4:5" x14ac:dyDescent="0.25">
      <c r="D723" s="60"/>
      <c r="E723" s="60"/>
    </row>
    <row r="724" spans="4:5" x14ac:dyDescent="0.25">
      <c r="D724" s="60"/>
      <c r="E724" s="60"/>
    </row>
    <row r="725" spans="4:5" x14ac:dyDescent="0.25">
      <c r="D725" s="60"/>
      <c r="E725" s="60"/>
    </row>
    <row r="726" spans="4:5" x14ac:dyDescent="0.25">
      <c r="D726" s="60"/>
      <c r="E726" s="60"/>
    </row>
    <row r="727" spans="4:5" x14ac:dyDescent="0.25">
      <c r="D727" s="60"/>
      <c r="E727" s="60"/>
    </row>
    <row r="728" spans="4:5" x14ac:dyDescent="0.25">
      <c r="D728" s="60"/>
      <c r="E728" s="60"/>
    </row>
    <row r="729" spans="4:5" x14ac:dyDescent="0.25">
      <c r="D729" s="60"/>
      <c r="E729" s="60"/>
    </row>
    <row r="730" spans="4:5" x14ac:dyDescent="0.25">
      <c r="D730" s="60"/>
      <c r="E730" s="60"/>
    </row>
    <row r="731" spans="4:5" x14ac:dyDescent="0.25">
      <c r="D731" s="60"/>
      <c r="E731" s="60"/>
    </row>
    <row r="732" spans="4:5" x14ac:dyDescent="0.25">
      <c r="D732" s="60"/>
      <c r="E732" s="60"/>
    </row>
    <row r="733" spans="4:5" x14ac:dyDescent="0.25">
      <c r="D733" s="60"/>
      <c r="E733" s="60"/>
    </row>
    <row r="734" spans="4:5" x14ac:dyDescent="0.25">
      <c r="D734" s="60"/>
      <c r="E734" s="60"/>
    </row>
    <row r="735" spans="4:5" x14ac:dyDescent="0.25">
      <c r="D735" s="60"/>
      <c r="E735" s="60"/>
    </row>
    <row r="736" spans="4:5" x14ac:dyDescent="0.25">
      <c r="D736" s="60"/>
      <c r="E736" s="60"/>
    </row>
    <row r="737" spans="4:5" x14ac:dyDescent="0.25">
      <c r="D737" s="60"/>
      <c r="E737" s="60"/>
    </row>
    <row r="738" spans="4:5" x14ac:dyDescent="0.25">
      <c r="D738" s="60"/>
      <c r="E738" s="60"/>
    </row>
    <row r="739" spans="4:5" x14ac:dyDescent="0.25">
      <c r="D739" s="60"/>
      <c r="E739" s="60"/>
    </row>
    <row r="740" spans="4:5" x14ac:dyDescent="0.25">
      <c r="D740" s="60"/>
      <c r="E740" s="60"/>
    </row>
    <row r="741" spans="4:5" x14ac:dyDescent="0.25">
      <c r="D741" s="60"/>
      <c r="E741" s="60"/>
    </row>
    <row r="742" spans="4:5" x14ac:dyDescent="0.25">
      <c r="D742" s="60"/>
      <c r="E742" s="60"/>
    </row>
    <row r="743" spans="4:5" x14ac:dyDescent="0.25">
      <c r="D743" s="60"/>
      <c r="E743" s="60"/>
    </row>
    <row r="744" spans="4:5" x14ac:dyDescent="0.25">
      <c r="D744" s="60"/>
      <c r="E744" s="60"/>
    </row>
    <row r="745" spans="4:5" x14ac:dyDescent="0.25">
      <c r="D745" s="60"/>
      <c r="E745" s="60"/>
    </row>
    <row r="746" spans="4:5" x14ac:dyDescent="0.25">
      <c r="D746" s="60"/>
      <c r="E746" s="60"/>
    </row>
    <row r="747" spans="4:5" x14ac:dyDescent="0.25">
      <c r="D747" s="60"/>
      <c r="E747" s="60"/>
    </row>
    <row r="748" spans="4:5" x14ac:dyDescent="0.25">
      <c r="D748" s="60"/>
      <c r="E748" s="60"/>
    </row>
    <row r="749" spans="4:5" x14ac:dyDescent="0.25">
      <c r="D749" s="60"/>
      <c r="E749" s="60"/>
    </row>
    <row r="750" spans="4:5" x14ac:dyDescent="0.25">
      <c r="D750" s="60"/>
      <c r="E750" s="60"/>
    </row>
    <row r="751" spans="4:5" x14ac:dyDescent="0.25">
      <c r="D751" s="60"/>
      <c r="E751" s="60"/>
    </row>
    <row r="752" spans="4:5" x14ac:dyDescent="0.25">
      <c r="D752" s="60"/>
      <c r="E752" s="60"/>
    </row>
    <row r="753" spans="4:5" x14ac:dyDescent="0.25">
      <c r="D753" s="60"/>
      <c r="E753" s="60"/>
    </row>
    <row r="754" spans="4:5" x14ac:dyDescent="0.25">
      <c r="D754" s="60"/>
      <c r="E754" s="60"/>
    </row>
    <row r="755" spans="4:5" x14ac:dyDescent="0.25">
      <c r="D755" s="60"/>
      <c r="E755" s="60"/>
    </row>
    <row r="756" spans="4:5" x14ac:dyDescent="0.25">
      <c r="D756" s="60"/>
      <c r="E756" s="60"/>
    </row>
    <row r="757" spans="4:5" x14ac:dyDescent="0.25">
      <c r="D757" s="60"/>
      <c r="E757" s="60"/>
    </row>
    <row r="758" spans="4:5" x14ac:dyDescent="0.25">
      <c r="D758" s="60"/>
      <c r="E758" s="60"/>
    </row>
    <row r="759" spans="4:5" x14ac:dyDescent="0.25">
      <c r="D759" s="60"/>
      <c r="E759" s="60"/>
    </row>
    <row r="760" spans="4:5" x14ac:dyDescent="0.25">
      <c r="D760" s="60"/>
      <c r="E760" s="60"/>
    </row>
    <row r="761" spans="4:5" x14ac:dyDescent="0.25">
      <c r="D761" s="60"/>
      <c r="E761" s="60"/>
    </row>
    <row r="762" spans="4:5" x14ac:dyDescent="0.25">
      <c r="D762" s="60"/>
      <c r="E762" s="60"/>
    </row>
    <row r="763" spans="4:5" x14ac:dyDescent="0.25">
      <c r="D763" s="60"/>
      <c r="E763" s="60"/>
    </row>
    <row r="764" spans="4:5" x14ac:dyDescent="0.25">
      <c r="D764" s="60"/>
      <c r="E764" s="60"/>
    </row>
    <row r="765" spans="4:5" x14ac:dyDescent="0.25">
      <c r="D765" s="60"/>
      <c r="E765" s="60"/>
    </row>
    <row r="766" spans="4:5" x14ac:dyDescent="0.25">
      <c r="D766" s="60"/>
      <c r="E766" s="60"/>
    </row>
    <row r="767" spans="4:5" x14ac:dyDescent="0.25">
      <c r="D767" s="60"/>
      <c r="E767" s="60"/>
    </row>
    <row r="768" spans="4:5" x14ac:dyDescent="0.25">
      <c r="D768" s="60"/>
      <c r="E768" s="60"/>
    </row>
    <row r="769" spans="4:5" x14ac:dyDescent="0.25">
      <c r="D769" s="60"/>
      <c r="E769" s="60"/>
    </row>
    <row r="770" spans="4:5" x14ac:dyDescent="0.25">
      <c r="D770" s="60"/>
      <c r="E770" s="60"/>
    </row>
    <row r="771" spans="4:5" x14ac:dyDescent="0.25">
      <c r="D771" s="60"/>
      <c r="E771" s="60"/>
    </row>
    <row r="772" spans="4:5" x14ac:dyDescent="0.25">
      <c r="D772" s="60"/>
      <c r="E772" s="60"/>
    </row>
    <row r="773" spans="4:5" x14ac:dyDescent="0.25">
      <c r="D773" s="60"/>
      <c r="E773" s="60"/>
    </row>
    <row r="774" spans="4:5" x14ac:dyDescent="0.25">
      <c r="D774" s="60"/>
      <c r="E774" s="60"/>
    </row>
    <row r="775" spans="4:5" x14ac:dyDescent="0.25">
      <c r="D775" s="60"/>
      <c r="E775" s="60"/>
    </row>
    <row r="776" spans="4:5" x14ac:dyDescent="0.25">
      <c r="D776" s="60"/>
      <c r="E776" s="60"/>
    </row>
    <row r="777" spans="4:5" x14ac:dyDescent="0.25">
      <c r="D777" s="60"/>
      <c r="E777" s="60"/>
    </row>
    <row r="778" spans="4:5" x14ac:dyDescent="0.25">
      <c r="D778" s="60"/>
      <c r="E778" s="60"/>
    </row>
    <row r="779" spans="4:5" x14ac:dyDescent="0.25">
      <c r="D779" s="60"/>
      <c r="E779" s="60"/>
    </row>
    <row r="780" spans="4:5" x14ac:dyDescent="0.25">
      <c r="D780" s="60"/>
      <c r="E780" s="60"/>
    </row>
    <row r="781" spans="4:5" x14ac:dyDescent="0.25">
      <c r="D781" s="60"/>
      <c r="E781" s="60"/>
    </row>
    <row r="782" spans="4:5" x14ac:dyDescent="0.25">
      <c r="D782" s="60"/>
      <c r="E782" s="60"/>
    </row>
    <row r="783" spans="4:5" x14ac:dyDescent="0.25">
      <c r="D783" s="60"/>
      <c r="E783" s="60"/>
    </row>
    <row r="784" spans="4:5" x14ac:dyDescent="0.25">
      <c r="D784" s="60"/>
      <c r="E784" s="60"/>
    </row>
    <row r="785" spans="4:5" x14ac:dyDescent="0.25">
      <c r="D785" s="60"/>
      <c r="E785" s="60"/>
    </row>
    <row r="786" spans="4:5" x14ac:dyDescent="0.25">
      <c r="D786" s="60"/>
      <c r="E786" s="60"/>
    </row>
    <row r="787" spans="4:5" x14ac:dyDescent="0.25">
      <c r="D787" s="60"/>
      <c r="E787" s="60"/>
    </row>
    <row r="788" spans="4:5" x14ac:dyDescent="0.25">
      <c r="D788" s="60"/>
      <c r="E788" s="60"/>
    </row>
    <row r="789" spans="4:5" x14ac:dyDescent="0.25">
      <c r="D789" s="60"/>
      <c r="E789" s="60"/>
    </row>
    <row r="790" spans="4:5" x14ac:dyDescent="0.25">
      <c r="D790" s="60"/>
      <c r="E790" s="60"/>
    </row>
    <row r="791" spans="4:5" x14ac:dyDescent="0.25">
      <c r="D791" s="60"/>
      <c r="E791" s="60"/>
    </row>
    <row r="792" spans="4:5" x14ac:dyDescent="0.25">
      <c r="D792" s="60"/>
      <c r="E792" s="60"/>
    </row>
    <row r="793" spans="4:5" x14ac:dyDescent="0.25">
      <c r="D793" s="60"/>
      <c r="E793" s="60"/>
    </row>
    <row r="794" spans="4:5" x14ac:dyDescent="0.25">
      <c r="D794" s="60"/>
      <c r="E794" s="60"/>
    </row>
    <row r="795" spans="4:5" x14ac:dyDescent="0.25">
      <c r="D795" s="60"/>
      <c r="E795" s="60"/>
    </row>
    <row r="796" spans="4:5" x14ac:dyDescent="0.25">
      <c r="D796" s="60"/>
      <c r="E796" s="60"/>
    </row>
    <row r="797" spans="4:5" x14ac:dyDescent="0.25">
      <c r="D797" s="60"/>
      <c r="E797" s="60"/>
    </row>
    <row r="798" spans="4:5" x14ac:dyDescent="0.25">
      <c r="D798" s="60"/>
      <c r="E798" s="60"/>
    </row>
    <row r="799" spans="4:5" x14ac:dyDescent="0.25">
      <c r="D799" s="60"/>
      <c r="E799" s="60"/>
    </row>
    <row r="800" spans="4:5" x14ac:dyDescent="0.25">
      <c r="D800" s="60"/>
      <c r="E800" s="60"/>
    </row>
    <row r="801" spans="4:5" x14ac:dyDescent="0.25">
      <c r="D801" s="60"/>
      <c r="E801" s="60"/>
    </row>
    <row r="802" spans="4:5" x14ac:dyDescent="0.25">
      <c r="D802" s="60"/>
      <c r="E802" s="60"/>
    </row>
    <row r="803" spans="4:5" x14ac:dyDescent="0.25">
      <c r="D803" s="60"/>
      <c r="E803" s="60"/>
    </row>
    <row r="804" spans="4:5" x14ac:dyDescent="0.25">
      <c r="D804" s="60"/>
      <c r="E804" s="60"/>
    </row>
    <row r="805" spans="4:5" x14ac:dyDescent="0.25">
      <c r="D805" s="60"/>
      <c r="E805" s="60"/>
    </row>
    <row r="806" spans="4:5" x14ac:dyDescent="0.25">
      <c r="D806" s="60"/>
      <c r="E806" s="60"/>
    </row>
    <row r="807" spans="4:5" x14ac:dyDescent="0.25">
      <c r="D807" s="60"/>
      <c r="E807" s="60"/>
    </row>
    <row r="808" spans="4:5" x14ac:dyDescent="0.25">
      <c r="D808" s="60"/>
      <c r="E808" s="60"/>
    </row>
    <row r="809" spans="4:5" x14ac:dyDescent="0.25">
      <c r="D809" s="60"/>
      <c r="E809" s="60"/>
    </row>
    <row r="810" spans="4:5" x14ac:dyDescent="0.25">
      <c r="D810" s="60"/>
      <c r="E810" s="60"/>
    </row>
    <row r="811" spans="4:5" x14ac:dyDescent="0.25">
      <c r="D811" s="60"/>
      <c r="E811" s="60"/>
    </row>
    <row r="812" spans="4:5" x14ac:dyDescent="0.25">
      <c r="D812" s="60"/>
      <c r="E812" s="60"/>
    </row>
    <row r="813" spans="4:5" x14ac:dyDescent="0.25">
      <c r="D813" s="60"/>
      <c r="E813" s="60"/>
    </row>
    <row r="814" spans="4:5" x14ac:dyDescent="0.25">
      <c r="D814" s="60"/>
      <c r="E814" s="60"/>
    </row>
    <row r="815" spans="4:5" x14ac:dyDescent="0.25">
      <c r="D815" s="60"/>
      <c r="E815" s="60"/>
    </row>
    <row r="816" spans="4:5" x14ac:dyDescent="0.25">
      <c r="D816" s="60"/>
      <c r="E816" s="60"/>
    </row>
    <row r="817" spans="4:5" x14ac:dyDescent="0.25">
      <c r="D817" s="60"/>
      <c r="E817" s="60"/>
    </row>
    <row r="818" spans="4:5" x14ac:dyDescent="0.25">
      <c r="D818" s="60"/>
      <c r="E818" s="60"/>
    </row>
    <row r="819" spans="4:5" x14ac:dyDescent="0.25">
      <c r="D819" s="60"/>
      <c r="E819" s="60"/>
    </row>
    <row r="820" spans="4:5" x14ac:dyDescent="0.25">
      <c r="D820" s="60"/>
      <c r="E820" s="60"/>
    </row>
    <row r="821" spans="4:5" x14ac:dyDescent="0.25">
      <c r="D821" s="60"/>
      <c r="E821" s="60"/>
    </row>
    <row r="822" spans="4:5" x14ac:dyDescent="0.25">
      <c r="D822" s="60"/>
      <c r="E822" s="60"/>
    </row>
    <row r="823" spans="4:5" x14ac:dyDescent="0.25">
      <c r="D823" s="60"/>
      <c r="E823" s="60"/>
    </row>
    <row r="824" spans="4:5" x14ac:dyDescent="0.25">
      <c r="D824" s="60"/>
      <c r="E824" s="60"/>
    </row>
    <row r="825" spans="4:5" x14ac:dyDescent="0.25">
      <c r="D825" s="60"/>
      <c r="E825" s="60"/>
    </row>
    <row r="826" spans="4:5" x14ac:dyDescent="0.25">
      <c r="D826" s="60"/>
      <c r="E826" s="60"/>
    </row>
    <row r="827" spans="4:5" x14ac:dyDescent="0.25">
      <c r="D827" s="60"/>
      <c r="E827" s="60"/>
    </row>
    <row r="828" spans="4:5" x14ac:dyDescent="0.25">
      <c r="D828" s="60"/>
      <c r="E828" s="60"/>
    </row>
    <row r="829" spans="4:5" x14ac:dyDescent="0.25">
      <c r="D829" s="60"/>
      <c r="E829" s="60"/>
    </row>
    <row r="830" spans="4:5" x14ac:dyDescent="0.25">
      <c r="D830" s="60"/>
      <c r="E830" s="60"/>
    </row>
    <row r="831" spans="4:5" x14ac:dyDescent="0.25">
      <c r="D831" s="60"/>
      <c r="E831" s="60"/>
    </row>
    <row r="832" spans="4:5" x14ac:dyDescent="0.25">
      <c r="D832" s="60"/>
      <c r="E832" s="60"/>
    </row>
    <row r="833" spans="4:5" x14ac:dyDescent="0.25">
      <c r="D833" s="60"/>
      <c r="E833" s="60"/>
    </row>
    <row r="834" spans="4:5" x14ac:dyDescent="0.25">
      <c r="D834" s="60"/>
      <c r="E834" s="60"/>
    </row>
    <row r="835" spans="4:5" x14ac:dyDescent="0.25">
      <c r="D835" s="60"/>
      <c r="E835" s="60"/>
    </row>
    <row r="836" spans="4:5" x14ac:dyDescent="0.25">
      <c r="D836" s="60"/>
      <c r="E836" s="60"/>
    </row>
    <row r="837" spans="4:5" x14ac:dyDescent="0.25">
      <c r="D837" s="60"/>
      <c r="E837" s="60"/>
    </row>
    <row r="838" spans="4:5" x14ac:dyDescent="0.25">
      <c r="D838" s="60"/>
      <c r="E838" s="60"/>
    </row>
    <row r="839" spans="4:5" x14ac:dyDescent="0.25">
      <c r="D839" s="60"/>
      <c r="E839" s="60"/>
    </row>
    <row r="840" spans="4:5" x14ac:dyDescent="0.25">
      <c r="D840" s="60"/>
      <c r="E840" s="60"/>
    </row>
    <row r="841" spans="4:5" x14ac:dyDescent="0.25">
      <c r="D841" s="60"/>
      <c r="E841" s="60"/>
    </row>
    <row r="842" spans="4:5" x14ac:dyDescent="0.25">
      <c r="D842" s="60"/>
      <c r="E842" s="60"/>
    </row>
    <row r="843" spans="4:5" x14ac:dyDescent="0.25">
      <c r="D843" s="60"/>
      <c r="E843" s="60"/>
    </row>
    <row r="844" spans="4:5" x14ac:dyDescent="0.25">
      <c r="D844" s="60"/>
      <c r="E844" s="60"/>
    </row>
    <row r="845" spans="4:5" x14ac:dyDescent="0.25">
      <c r="D845" s="60"/>
      <c r="E845" s="60"/>
    </row>
    <row r="846" spans="4:5" x14ac:dyDescent="0.25">
      <c r="D846" s="60"/>
      <c r="E846" s="60"/>
    </row>
    <row r="847" spans="4:5" x14ac:dyDescent="0.25">
      <c r="D847" s="60"/>
      <c r="E847" s="60"/>
    </row>
    <row r="848" spans="4:5" x14ac:dyDescent="0.25">
      <c r="D848" s="60"/>
      <c r="E848" s="60"/>
    </row>
    <row r="849" spans="4:5" x14ac:dyDescent="0.25">
      <c r="D849" s="60"/>
      <c r="E849" s="60"/>
    </row>
    <row r="850" spans="4:5" x14ac:dyDescent="0.25">
      <c r="D850" s="60"/>
      <c r="E850" s="60"/>
    </row>
    <row r="851" spans="4:5" x14ac:dyDescent="0.25">
      <c r="D851" s="60"/>
      <c r="E851" s="60"/>
    </row>
    <row r="852" spans="4:5" x14ac:dyDescent="0.25">
      <c r="D852" s="60"/>
      <c r="E852" s="60"/>
    </row>
    <row r="853" spans="4:5" x14ac:dyDescent="0.25">
      <c r="D853" s="60"/>
      <c r="E853" s="60"/>
    </row>
    <row r="854" spans="4:5" x14ac:dyDescent="0.25">
      <c r="D854" s="60"/>
      <c r="E854" s="60"/>
    </row>
    <row r="855" spans="4:5" x14ac:dyDescent="0.25">
      <c r="D855" s="60"/>
      <c r="E855" s="60"/>
    </row>
    <row r="856" spans="4:5" x14ac:dyDescent="0.25">
      <c r="D856" s="60"/>
      <c r="E856" s="60"/>
    </row>
    <row r="857" spans="4:5" x14ac:dyDescent="0.25">
      <c r="D857" s="60"/>
      <c r="E857" s="60"/>
    </row>
    <row r="858" spans="4:5" x14ac:dyDescent="0.25">
      <c r="D858" s="60"/>
      <c r="E858" s="60"/>
    </row>
    <row r="859" spans="4:5" x14ac:dyDescent="0.25">
      <c r="D859" s="60"/>
      <c r="E859" s="60"/>
    </row>
    <row r="860" spans="4:5" x14ac:dyDescent="0.25">
      <c r="D860" s="60"/>
      <c r="E860" s="60"/>
    </row>
    <row r="861" spans="4:5" x14ac:dyDescent="0.25">
      <c r="D861" s="60"/>
      <c r="E861" s="60"/>
    </row>
    <row r="862" spans="4:5" x14ac:dyDescent="0.25">
      <c r="D862" s="60"/>
      <c r="E862" s="60"/>
    </row>
    <row r="863" spans="4:5" x14ac:dyDescent="0.25">
      <c r="D863" s="60"/>
      <c r="E863" s="60"/>
    </row>
    <row r="864" spans="4:5" x14ac:dyDescent="0.25">
      <c r="D864" s="60"/>
      <c r="E864" s="60"/>
    </row>
    <row r="865" spans="4:5" x14ac:dyDescent="0.25">
      <c r="D865" s="60"/>
      <c r="E865" s="60"/>
    </row>
    <row r="866" spans="4:5" x14ac:dyDescent="0.25">
      <c r="D866" s="60"/>
      <c r="E866" s="60"/>
    </row>
    <row r="867" spans="4:5" x14ac:dyDescent="0.25">
      <c r="D867" s="60"/>
      <c r="E867" s="60"/>
    </row>
    <row r="868" spans="4:5" x14ac:dyDescent="0.25">
      <c r="D868" s="60"/>
      <c r="E868" s="60"/>
    </row>
    <row r="869" spans="4:5" x14ac:dyDescent="0.25">
      <c r="D869" s="60"/>
      <c r="E869" s="60"/>
    </row>
    <row r="870" spans="4:5" x14ac:dyDescent="0.25">
      <c r="D870" s="60"/>
      <c r="E870" s="60"/>
    </row>
    <row r="871" spans="4:5" x14ac:dyDescent="0.25">
      <c r="D871" s="60"/>
      <c r="E871" s="60"/>
    </row>
    <row r="872" spans="4:5" x14ac:dyDescent="0.25">
      <c r="D872" s="60"/>
      <c r="E872" s="60"/>
    </row>
    <row r="873" spans="4:5" x14ac:dyDescent="0.25">
      <c r="D873" s="60"/>
      <c r="E873" s="60"/>
    </row>
    <row r="874" spans="4:5" x14ac:dyDescent="0.25">
      <c r="D874" s="60"/>
      <c r="E874" s="60"/>
    </row>
    <row r="875" spans="4:5" x14ac:dyDescent="0.25">
      <c r="D875" s="60"/>
      <c r="E875" s="60"/>
    </row>
    <row r="876" spans="4:5" x14ac:dyDescent="0.25">
      <c r="D876" s="60"/>
      <c r="E876" s="60"/>
    </row>
    <row r="877" spans="4:5" x14ac:dyDescent="0.25">
      <c r="D877" s="60"/>
      <c r="E877" s="60"/>
    </row>
    <row r="878" spans="4:5" x14ac:dyDescent="0.25">
      <c r="D878" s="60"/>
      <c r="E878" s="60"/>
    </row>
    <row r="879" spans="4:5" x14ac:dyDescent="0.25">
      <c r="D879" s="60"/>
      <c r="E879" s="60"/>
    </row>
    <row r="880" spans="4:5" x14ac:dyDescent="0.25">
      <c r="D880" s="60"/>
      <c r="E880" s="60"/>
    </row>
    <row r="881" spans="4:5" x14ac:dyDescent="0.25">
      <c r="D881" s="60"/>
      <c r="E881" s="60"/>
    </row>
    <row r="882" spans="4:5" x14ac:dyDescent="0.25">
      <c r="D882" s="60"/>
      <c r="E882" s="60"/>
    </row>
    <row r="883" spans="4:5" x14ac:dyDescent="0.25">
      <c r="D883" s="60"/>
      <c r="E883" s="60"/>
    </row>
    <row r="884" spans="4:5" x14ac:dyDescent="0.25">
      <c r="D884" s="60"/>
      <c r="E884" s="60"/>
    </row>
    <row r="885" spans="4:5" x14ac:dyDescent="0.25">
      <c r="D885" s="60"/>
      <c r="E885" s="60"/>
    </row>
    <row r="886" spans="4:5" x14ac:dyDescent="0.25">
      <c r="D886" s="60"/>
      <c r="E886" s="60"/>
    </row>
    <row r="887" spans="4:5" x14ac:dyDescent="0.25">
      <c r="D887" s="60"/>
      <c r="E887" s="60"/>
    </row>
    <row r="888" spans="4:5" x14ac:dyDescent="0.25">
      <c r="D888" s="60"/>
      <c r="E888" s="60"/>
    </row>
    <row r="889" spans="4:5" x14ac:dyDescent="0.25">
      <c r="D889" s="60"/>
      <c r="E889" s="60"/>
    </row>
    <row r="890" spans="4:5" x14ac:dyDescent="0.25">
      <c r="D890" s="60"/>
      <c r="E890" s="60"/>
    </row>
    <row r="891" spans="4:5" x14ac:dyDescent="0.25">
      <c r="D891" s="60"/>
      <c r="E891" s="60"/>
    </row>
    <row r="892" spans="4:5" x14ac:dyDescent="0.25">
      <c r="D892" s="60"/>
      <c r="E892" s="60"/>
    </row>
    <row r="893" spans="4:5" x14ac:dyDescent="0.25">
      <c r="D893" s="60"/>
      <c r="E893" s="60"/>
    </row>
    <row r="894" spans="4:5" x14ac:dyDescent="0.25">
      <c r="D894" s="60"/>
      <c r="E894" s="60"/>
    </row>
    <row r="895" spans="4:5" x14ac:dyDescent="0.25">
      <c r="D895" s="60"/>
      <c r="E895" s="60"/>
    </row>
    <row r="896" spans="4:5" x14ac:dyDescent="0.25">
      <c r="D896" s="60"/>
      <c r="E896" s="60"/>
    </row>
    <row r="897" spans="4:5" x14ac:dyDescent="0.25">
      <c r="D897" s="60"/>
      <c r="E897" s="60"/>
    </row>
    <row r="898" spans="4:5" x14ac:dyDescent="0.25">
      <c r="D898" s="60"/>
      <c r="E898" s="60"/>
    </row>
    <row r="899" spans="4:5" x14ac:dyDescent="0.25">
      <c r="D899" s="60"/>
      <c r="E899" s="60"/>
    </row>
    <row r="900" spans="4:5" x14ac:dyDescent="0.25">
      <c r="D900" s="60"/>
      <c r="E900" s="60"/>
    </row>
    <row r="901" spans="4:5" x14ac:dyDescent="0.25">
      <c r="D901" s="60"/>
      <c r="E901" s="60"/>
    </row>
    <row r="902" spans="4:5" x14ac:dyDescent="0.25">
      <c r="D902" s="60"/>
      <c r="E902" s="60"/>
    </row>
    <row r="903" spans="4:5" x14ac:dyDescent="0.25">
      <c r="D903" s="60"/>
      <c r="E903" s="60"/>
    </row>
    <row r="904" spans="4:5" x14ac:dyDescent="0.25">
      <c r="D904" s="60"/>
      <c r="E904" s="60"/>
    </row>
    <row r="905" spans="4:5" x14ac:dyDescent="0.25">
      <c r="D905" s="60"/>
      <c r="E905" s="60"/>
    </row>
    <row r="906" spans="4:5" x14ac:dyDescent="0.25">
      <c r="D906" s="60"/>
      <c r="E906" s="60"/>
    </row>
    <row r="907" spans="4:5" x14ac:dyDescent="0.25">
      <c r="D907" s="60"/>
      <c r="E907" s="60"/>
    </row>
    <row r="908" spans="4:5" x14ac:dyDescent="0.25">
      <c r="D908" s="60"/>
      <c r="E908" s="60"/>
    </row>
    <row r="909" spans="4:5" x14ac:dyDescent="0.25">
      <c r="D909" s="60"/>
      <c r="E909" s="60"/>
    </row>
    <row r="910" spans="4:5" x14ac:dyDescent="0.25">
      <c r="D910" s="60"/>
      <c r="E910" s="60"/>
    </row>
    <row r="911" spans="4:5" x14ac:dyDescent="0.25">
      <c r="D911" s="60"/>
      <c r="E911" s="60"/>
    </row>
    <row r="912" spans="4:5" x14ac:dyDescent="0.25">
      <c r="D912" s="60"/>
      <c r="E912" s="60"/>
    </row>
    <row r="913" spans="4:5" x14ac:dyDescent="0.25">
      <c r="D913" s="60"/>
      <c r="E913" s="60"/>
    </row>
    <row r="914" spans="4:5" x14ac:dyDescent="0.25">
      <c r="D914" s="60"/>
      <c r="E914" s="60"/>
    </row>
    <row r="915" spans="4:5" x14ac:dyDescent="0.25">
      <c r="D915" s="60"/>
      <c r="E915" s="60"/>
    </row>
    <row r="916" spans="4:5" x14ac:dyDescent="0.25">
      <c r="D916" s="60"/>
      <c r="E916" s="60"/>
    </row>
    <row r="917" spans="4:5" x14ac:dyDescent="0.25">
      <c r="D917" s="60"/>
      <c r="E917" s="60"/>
    </row>
    <row r="918" spans="4:5" x14ac:dyDescent="0.25">
      <c r="D918" s="60"/>
      <c r="E918" s="60"/>
    </row>
    <row r="919" spans="4:5" x14ac:dyDescent="0.25">
      <c r="D919" s="60"/>
      <c r="E919" s="60"/>
    </row>
    <row r="920" spans="4:5" x14ac:dyDescent="0.25">
      <c r="D920" s="60"/>
      <c r="E920" s="60"/>
    </row>
    <row r="921" spans="4:5" x14ac:dyDescent="0.25">
      <c r="D921" s="60"/>
      <c r="E921" s="60"/>
    </row>
    <row r="922" spans="4:5" x14ac:dyDescent="0.25">
      <c r="D922" s="60"/>
      <c r="E922" s="60"/>
    </row>
    <row r="923" spans="4:5" x14ac:dyDescent="0.25">
      <c r="D923" s="60"/>
      <c r="E923" s="60"/>
    </row>
    <row r="924" spans="4:5" x14ac:dyDescent="0.25">
      <c r="D924" s="60"/>
      <c r="E924" s="60"/>
    </row>
    <row r="925" spans="4:5" x14ac:dyDescent="0.25">
      <c r="D925" s="60"/>
      <c r="E925" s="60"/>
    </row>
    <row r="926" spans="4:5" x14ac:dyDescent="0.25">
      <c r="D926" s="60"/>
      <c r="E926" s="60"/>
    </row>
    <row r="927" spans="4:5" x14ac:dyDescent="0.25">
      <c r="D927" s="60"/>
      <c r="E927" s="60"/>
    </row>
    <row r="928" spans="4:5" x14ac:dyDescent="0.25">
      <c r="D928" s="60"/>
      <c r="E928" s="60"/>
    </row>
    <row r="929" spans="4:5" x14ac:dyDescent="0.25">
      <c r="D929" s="60"/>
      <c r="E929" s="60"/>
    </row>
    <row r="930" spans="4:5" x14ac:dyDescent="0.25">
      <c r="D930" s="60"/>
      <c r="E930" s="60"/>
    </row>
    <row r="931" spans="4:5" x14ac:dyDescent="0.25">
      <c r="D931" s="60"/>
      <c r="E931" s="60"/>
    </row>
    <row r="932" spans="4:5" x14ac:dyDescent="0.25">
      <c r="D932" s="60"/>
      <c r="E932" s="60"/>
    </row>
    <row r="933" spans="4:5" x14ac:dyDescent="0.25">
      <c r="D933" s="60"/>
      <c r="E933" s="60"/>
    </row>
    <row r="934" spans="4:5" x14ac:dyDescent="0.25">
      <c r="D934" s="60"/>
      <c r="E934" s="60"/>
    </row>
    <row r="935" spans="4:5" x14ac:dyDescent="0.25">
      <c r="D935" s="60"/>
      <c r="E935" s="60"/>
    </row>
    <row r="936" spans="4:5" x14ac:dyDescent="0.25">
      <c r="D936" s="60"/>
      <c r="E936" s="60"/>
    </row>
    <row r="937" spans="4:5" x14ac:dyDescent="0.25">
      <c r="D937" s="60"/>
      <c r="E937" s="60"/>
    </row>
    <row r="938" spans="4:5" x14ac:dyDescent="0.25">
      <c r="D938" s="60"/>
      <c r="E938" s="60"/>
    </row>
    <row r="939" spans="4:5" x14ac:dyDescent="0.25">
      <c r="D939" s="60"/>
      <c r="E939" s="60"/>
    </row>
    <row r="940" spans="4:5" x14ac:dyDescent="0.25">
      <c r="D940" s="60"/>
      <c r="E940" s="60"/>
    </row>
    <row r="941" spans="4:5" x14ac:dyDescent="0.25">
      <c r="D941" s="60"/>
      <c r="E941" s="60"/>
    </row>
    <row r="942" spans="4:5" x14ac:dyDescent="0.25">
      <c r="D942" s="60"/>
      <c r="E942" s="60"/>
    </row>
    <row r="943" spans="4:5" x14ac:dyDescent="0.25">
      <c r="D943" s="60"/>
      <c r="E943" s="60"/>
    </row>
    <row r="944" spans="4:5" x14ac:dyDescent="0.25">
      <c r="D944" s="60"/>
      <c r="E944" s="60"/>
    </row>
    <row r="945" spans="4:5" x14ac:dyDescent="0.25">
      <c r="D945" s="60"/>
      <c r="E945" s="60"/>
    </row>
    <row r="946" spans="4:5" x14ac:dyDescent="0.25">
      <c r="D946" s="60"/>
      <c r="E946" s="60"/>
    </row>
    <row r="947" spans="4:5" x14ac:dyDescent="0.25">
      <c r="D947" s="60"/>
      <c r="E947" s="60"/>
    </row>
    <row r="948" spans="4:5" x14ac:dyDescent="0.25">
      <c r="D948" s="60"/>
      <c r="E948" s="60"/>
    </row>
    <row r="949" spans="4:5" x14ac:dyDescent="0.25">
      <c r="D949" s="60"/>
      <c r="E949" s="60"/>
    </row>
    <row r="950" spans="4:5" x14ac:dyDescent="0.25">
      <c r="D950" s="60"/>
      <c r="E950" s="60"/>
    </row>
    <row r="951" spans="4:5" x14ac:dyDescent="0.25">
      <c r="D951" s="60"/>
      <c r="E951" s="60"/>
    </row>
    <row r="952" spans="4:5" x14ac:dyDescent="0.25">
      <c r="D952" s="60"/>
      <c r="E952" s="60"/>
    </row>
    <row r="953" spans="4:5" x14ac:dyDescent="0.25">
      <c r="D953" s="60"/>
      <c r="E953" s="60"/>
    </row>
    <row r="954" spans="4:5" x14ac:dyDescent="0.25">
      <c r="D954" s="60"/>
      <c r="E954" s="60"/>
    </row>
    <row r="955" spans="4:5" x14ac:dyDescent="0.25">
      <c r="D955" s="60"/>
      <c r="E955" s="60"/>
    </row>
    <row r="956" spans="4:5" x14ac:dyDescent="0.25">
      <c r="D956" s="60"/>
      <c r="E956" s="60"/>
    </row>
    <row r="957" spans="4:5" x14ac:dyDescent="0.25">
      <c r="D957" s="60"/>
      <c r="E957" s="60"/>
    </row>
    <row r="958" spans="4:5" x14ac:dyDescent="0.25">
      <c r="D958" s="60"/>
      <c r="E958" s="60"/>
    </row>
    <row r="959" spans="4:5" x14ac:dyDescent="0.25">
      <c r="D959" s="60"/>
      <c r="E959" s="60"/>
    </row>
    <row r="960" spans="4:5" x14ac:dyDescent="0.25">
      <c r="D960" s="60"/>
      <c r="E960" s="60"/>
    </row>
    <row r="961" spans="4:5" x14ac:dyDescent="0.25">
      <c r="D961" s="60"/>
      <c r="E961" s="60"/>
    </row>
    <row r="962" spans="4:5" x14ac:dyDescent="0.25">
      <c r="D962" s="60"/>
      <c r="E962" s="60"/>
    </row>
    <row r="963" spans="4:5" x14ac:dyDescent="0.25">
      <c r="D963" s="60"/>
      <c r="E963" s="60"/>
    </row>
    <row r="964" spans="4:5" x14ac:dyDescent="0.25">
      <c r="D964" s="60"/>
      <c r="E964" s="60"/>
    </row>
    <row r="965" spans="4:5" x14ac:dyDescent="0.25">
      <c r="D965" s="60"/>
      <c r="E965" s="60"/>
    </row>
    <row r="966" spans="4:5" x14ac:dyDescent="0.25">
      <c r="D966" s="60"/>
      <c r="E966" s="60"/>
    </row>
    <row r="967" spans="4:5" x14ac:dyDescent="0.25">
      <c r="D967" s="60"/>
      <c r="E967" s="60"/>
    </row>
    <row r="968" spans="4:5" x14ac:dyDescent="0.25">
      <c r="D968" s="60"/>
      <c r="E968" s="60"/>
    </row>
    <row r="969" spans="4:5" x14ac:dyDescent="0.25">
      <c r="D969" s="60"/>
      <c r="E969" s="60"/>
    </row>
    <row r="970" spans="4:5" x14ac:dyDescent="0.25">
      <c r="D970" s="60"/>
      <c r="E970" s="60"/>
    </row>
    <row r="971" spans="4:5" x14ac:dyDescent="0.25">
      <c r="D971" s="60"/>
      <c r="E971" s="60"/>
    </row>
    <row r="972" spans="4:5" x14ac:dyDescent="0.25">
      <c r="D972" s="60"/>
      <c r="E972" s="60"/>
    </row>
    <row r="973" spans="4:5" x14ac:dyDescent="0.25">
      <c r="D973" s="60"/>
      <c r="E973" s="60"/>
    </row>
    <row r="974" spans="4:5" x14ac:dyDescent="0.25">
      <c r="D974" s="60"/>
      <c r="E974" s="60"/>
    </row>
    <row r="975" spans="4:5" x14ac:dyDescent="0.25">
      <c r="D975" s="60"/>
      <c r="E975" s="60"/>
    </row>
    <row r="976" spans="4:5" x14ac:dyDescent="0.25">
      <c r="D976" s="60"/>
      <c r="E976" s="60"/>
    </row>
    <row r="977" spans="4:5" x14ac:dyDescent="0.25">
      <c r="D977" s="60"/>
      <c r="E977" s="60"/>
    </row>
    <row r="978" spans="4:5" x14ac:dyDescent="0.25">
      <c r="D978" s="60"/>
      <c r="E978" s="60"/>
    </row>
    <row r="979" spans="4:5" x14ac:dyDescent="0.25">
      <c r="D979" s="60"/>
      <c r="E979" s="60"/>
    </row>
    <row r="980" spans="4:5" x14ac:dyDescent="0.25">
      <c r="D980" s="60"/>
      <c r="E980" s="60"/>
    </row>
    <row r="981" spans="4:5" x14ac:dyDescent="0.25">
      <c r="D981" s="60"/>
      <c r="E981" s="60"/>
    </row>
    <row r="982" spans="4:5" x14ac:dyDescent="0.25">
      <c r="D982" s="60"/>
      <c r="E982" s="60"/>
    </row>
    <row r="983" spans="4:5" x14ac:dyDescent="0.25">
      <c r="D983" s="60"/>
      <c r="E983" s="60"/>
    </row>
    <row r="984" spans="4:5" x14ac:dyDescent="0.25">
      <c r="D984" s="60"/>
      <c r="E984" s="60"/>
    </row>
    <row r="985" spans="4:5" x14ac:dyDescent="0.25">
      <c r="D985" s="60"/>
      <c r="E985" s="60"/>
    </row>
    <row r="986" spans="4:5" x14ac:dyDescent="0.25">
      <c r="D986" s="60"/>
      <c r="E986" s="60"/>
    </row>
    <row r="987" spans="4:5" x14ac:dyDescent="0.25">
      <c r="D987" s="60"/>
      <c r="E987" s="60"/>
    </row>
    <row r="988" spans="4:5" x14ac:dyDescent="0.25">
      <c r="D988" s="60"/>
      <c r="E988" s="60"/>
    </row>
    <row r="989" spans="4:5" x14ac:dyDescent="0.25">
      <c r="D989" s="60"/>
      <c r="E989" s="60"/>
    </row>
    <row r="990" spans="4:5" x14ac:dyDescent="0.25">
      <c r="D990" s="60"/>
      <c r="E990" s="60"/>
    </row>
    <row r="991" spans="4:5" x14ac:dyDescent="0.25">
      <c r="D991" s="60"/>
      <c r="E991" s="60"/>
    </row>
    <row r="992" spans="4:5" x14ac:dyDescent="0.25">
      <c r="D992" s="60"/>
      <c r="E992" s="60"/>
    </row>
    <row r="993" spans="4:5" x14ac:dyDescent="0.25">
      <c r="D993" s="60"/>
      <c r="E993" s="60"/>
    </row>
    <row r="994" spans="4:5" x14ac:dyDescent="0.25">
      <c r="D994" s="60"/>
      <c r="E994" s="60"/>
    </row>
    <row r="995" spans="4:5" x14ac:dyDescent="0.25">
      <c r="D995" s="60"/>
      <c r="E995" s="60"/>
    </row>
    <row r="996" spans="4:5" x14ac:dyDescent="0.25">
      <c r="D996" s="60"/>
      <c r="E996" s="60"/>
    </row>
    <row r="997" spans="4:5" x14ac:dyDescent="0.25">
      <c r="D997" s="60"/>
      <c r="E997" s="60"/>
    </row>
    <row r="998" spans="4:5" x14ac:dyDescent="0.25">
      <c r="D998" s="60"/>
      <c r="E998" s="60"/>
    </row>
    <row r="999" spans="4:5" x14ac:dyDescent="0.25">
      <c r="D999" s="60"/>
      <c r="E999" s="60"/>
    </row>
    <row r="1000" spans="4:5" x14ac:dyDescent="0.25">
      <c r="D1000" s="60"/>
      <c r="E1000" s="60"/>
    </row>
    <row r="1001" spans="4:5" x14ac:dyDescent="0.25">
      <c r="D1001" s="60"/>
      <c r="E1001" s="60"/>
    </row>
    <row r="1002" spans="4:5" x14ac:dyDescent="0.25">
      <c r="D1002" s="60"/>
      <c r="E1002" s="60"/>
    </row>
    <row r="1003" spans="4:5" x14ac:dyDescent="0.25">
      <c r="D1003" s="60"/>
      <c r="E1003" s="60"/>
    </row>
    <row r="1004" spans="4:5" x14ac:dyDescent="0.25">
      <c r="D1004" s="60"/>
      <c r="E1004" s="60"/>
    </row>
    <row r="1005" spans="4:5" x14ac:dyDescent="0.25">
      <c r="D1005" s="60"/>
      <c r="E1005" s="60"/>
    </row>
    <row r="1006" spans="4:5" x14ac:dyDescent="0.25">
      <c r="D1006" s="60"/>
      <c r="E1006" s="60"/>
    </row>
    <row r="1007" spans="4:5" x14ac:dyDescent="0.25">
      <c r="D1007" s="60"/>
      <c r="E1007" s="60"/>
    </row>
    <row r="1008" spans="4:5" x14ac:dyDescent="0.25">
      <c r="D1008" s="60"/>
      <c r="E1008" s="60"/>
    </row>
    <row r="1009" spans="4:5" x14ac:dyDescent="0.25">
      <c r="D1009" s="60"/>
      <c r="E1009" s="60"/>
    </row>
    <row r="1010" spans="4:5" x14ac:dyDescent="0.25">
      <c r="D1010" s="60"/>
      <c r="E1010" s="60"/>
    </row>
    <row r="1011" spans="4:5" x14ac:dyDescent="0.25">
      <c r="D1011" s="60"/>
      <c r="E1011" s="60"/>
    </row>
    <row r="1012" spans="4:5" x14ac:dyDescent="0.25">
      <c r="D1012" s="60"/>
      <c r="E1012" s="60"/>
    </row>
    <row r="1013" spans="4:5" x14ac:dyDescent="0.25">
      <c r="D1013" s="60"/>
      <c r="E1013" s="60"/>
    </row>
    <row r="1014" spans="4:5" x14ac:dyDescent="0.25">
      <c r="D1014" s="60"/>
      <c r="E1014" s="60"/>
    </row>
    <row r="1015" spans="4:5" x14ac:dyDescent="0.25">
      <c r="D1015" s="60"/>
      <c r="E1015" s="60"/>
    </row>
    <row r="1016" spans="4:5" x14ac:dyDescent="0.25">
      <c r="D1016" s="60"/>
      <c r="E1016" s="60"/>
    </row>
    <row r="1017" spans="4:5" x14ac:dyDescent="0.25">
      <c r="D1017" s="60"/>
      <c r="E1017" s="60"/>
    </row>
    <row r="1018" spans="4:5" x14ac:dyDescent="0.25">
      <c r="D1018" s="60"/>
      <c r="E1018" s="60"/>
    </row>
    <row r="1019" spans="4:5" x14ac:dyDescent="0.25">
      <c r="D1019" s="60"/>
      <c r="E1019" s="60"/>
    </row>
    <row r="1020" spans="4:5" x14ac:dyDescent="0.25">
      <c r="D1020" s="60"/>
      <c r="E1020" s="60"/>
    </row>
    <row r="1021" spans="4:5" x14ac:dyDescent="0.25">
      <c r="D1021" s="60"/>
      <c r="E1021" s="60"/>
    </row>
    <row r="1022" spans="4:5" x14ac:dyDescent="0.25">
      <c r="D1022" s="60"/>
      <c r="E1022" s="60"/>
    </row>
    <row r="1023" spans="4:5" x14ac:dyDescent="0.25">
      <c r="D1023" s="60"/>
      <c r="E1023" s="60"/>
    </row>
    <row r="1024" spans="4:5" x14ac:dyDescent="0.25">
      <c r="D1024" s="60"/>
      <c r="E1024" s="60"/>
    </row>
    <row r="1025" spans="4:5" x14ac:dyDescent="0.25">
      <c r="D1025" s="60"/>
      <c r="E1025" s="60"/>
    </row>
    <row r="1026" spans="4:5" x14ac:dyDescent="0.25">
      <c r="D1026" s="60"/>
      <c r="E1026" s="60"/>
    </row>
    <row r="1027" spans="4:5" x14ac:dyDescent="0.25">
      <c r="D1027" s="60"/>
      <c r="E1027" s="60"/>
    </row>
    <row r="1028" spans="4:5" x14ac:dyDescent="0.25">
      <c r="D1028" s="60"/>
      <c r="E1028" s="60"/>
    </row>
    <row r="1029" spans="4:5" x14ac:dyDescent="0.25">
      <c r="D1029" s="60"/>
      <c r="E1029" s="60"/>
    </row>
    <row r="1030" spans="4:5" x14ac:dyDescent="0.25">
      <c r="D1030" s="60"/>
      <c r="E1030" s="60"/>
    </row>
    <row r="1031" spans="4:5" x14ac:dyDescent="0.25">
      <c r="D1031" s="60"/>
      <c r="E1031" s="60"/>
    </row>
    <row r="1032" spans="4:5" x14ac:dyDescent="0.25">
      <c r="D1032" s="60"/>
      <c r="E1032" s="60"/>
    </row>
    <row r="1033" spans="4:5" x14ac:dyDescent="0.25">
      <c r="D1033" s="60"/>
      <c r="E1033" s="60"/>
    </row>
    <row r="1034" spans="4:5" x14ac:dyDescent="0.25">
      <c r="D1034" s="60"/>
      <c r="E1034" s="60"/>
    </row>
    <row r="1035" spans="4:5" x14ac:dyDescent="0.25">
      <c r="D1035" s="60"/>
      <c r="E1035" s="60"/>
    </row>
    <row r="1036" spans="4:5" x14ac:dyDescent="0.25">
      <c r="D1036" s="60"/>
      <c r="E1036" s="60"/>
    </row>
    <row r="1037" spans="4:5" x14ac:dyDescent="0.25">
      <c r="D1037" s="60"/>
      <c r="E1037" s="60"/>
    </row>
    <row r="1038" spans="4:5" x14ac:dyDescent="0.25">
      <c r="D1038" s="60"/>
      <c r="E1038" s="60"/>
    </row>
    <row r="1039" spans="4:5" x14ac:dyDescent="0.25">
      <c r="D1039" s="60"/>
      <c r="E1039" s="60"/>
    </row>
    <row r="1040" spans="4:5" x14ac:dyDescent="0.25">
      <c r="D1040" s="60"/>
      <c r="E1040" s="60"/>
    </row>
    <row r="1041" spans="4:5" x14ac:dyDescent="0.25">
      <c r="D1041" s="60"/>
      <c r="E1041" s="60"/>
    </row>
    <row r="1042" spans="4:5" x14ac:dyDescent="0.25">
      <c r="D1042" s="60"/>
      <c r="E1042" s="60"/>
    </row>
    <row r="1043" spans="4:5" x14ac:dyDescent="0.25">
      <c r="D1043" s="60"/>
      <c r="E1043" s="60"/>
    </row>
    <row r="1044" spans="4:5" x14ac:dyDescent="0.25">
      <c r="D1044" s="60"/>
      <c r="E1044" s="60"/>
    </row>
    <row r="1045" spans="4:5" x14ac:dyDescent="0.25">
      <c r="D1045" s="60"/>
      <c r="E1045" s="60"/>
    </row>
    <row r="1046" spans="4:5" x14ac:dyDescent="0.25">
      <c r="D1046" s="60"/>
      <c r="E1046" s="60"/>
    </row>
    <row r="1047" spans="4:5" x14ac:dyDescent="0.25">
      <c r="D1047" s="60"/>
      <c r="E1047" s="60"/>
    </row>
    <row r="1048" spans="4:5" x14ac:dyDescent="0.25">
      <c r="D1048" s="60"/>
      <c r="E1048" s="60"/>
    </row>
    <row r="1049" spans="4:5" x14ac:dyDescent="0.25">
      <c r="D1049" s="60"/>
      <c r="E1049" s="60"/>
    </row>
    <row r="1050" spans="4:5" x14ac:dyDescent="0.25">
      <c r="D1050" s="60"/>
      <c r="E1050" s="60"/>
    </row>
    <row r="1051" spans="4:5" x14ac:dyDescent="0.25">
      <c r="D1051" s="60"/>
      <c r="E1051" s="60"/>
    </row>
    <row r="1052" spans="4:5" x14ac:dyDescent="0.25">
      <c r="D1052" s="60"/>
      <c r="E1052" s="60"/>
    </row>
    <row r="1053" spans="4:5" x14ac:dyDescent="0.25">
      <c r="D1053" s="60"/>
      <c r="E1053" s="60"/>
    </row>
    <row r="1054" spans="4:5" x14ac:dyDescent="0.25">
      <c r="D1054" s="60"/>
      <c r="E1054" s="60"/>
    </row>
    <row r="1055" spans="4:5" x14ac:dyDescent="0.25">
      <c r="D1055" s="60"/>
      <c r="E1055" s="60"/>
    </row>
    <row r="1056" spans="4:5" x14ac:dyDescent="0.25">
      <c r="D1056" s="60"/>
      <c r="E1056" s="60"/>
    </row>
    <row r="1057" spans="4:5" x14ac:dyDescent="0.25">
      <c r="D1057" s="60"/>
      <c r="E1057" s="60"/>
    </row>
    <row r="1058" spans="4:5" x14ac:dyDescent="0.25">
      <c r="D1058" s="60"/>
      <c r="E1058" s="60"/>
    </row>
    <row r="1059" spans="4:5" x14ac:dyDescent="0.25">
      <c r="D1059" s="60"/>
      <c r="E1059" s="60"/>
    </row>
    <row r="1060" spans="4:5" x14ac:dyDescent="0.25">
      <c r="D1060" s="60"/>
      <c r="E1060" s="60"/>
    </row>
    <row r="1061" spans="4:5" x14ac:dyDescent="0.25">
      <c r="D1061" s="60"/>
      <c r="E1061" s="60"/>
    </row>
    <row r="1062" spans="4:5" x14ac:dyDescent="0.25">
      <c r="D1062" s="60"/>
      <c r="E1062" s="60"/>
    </row>
    <row r="1063" spans="4:5" x14ac:dyDescent="0.25">
      <c r="D1063" s="60"/>
      <c r="E1063" s="60"/>
    </row>
    <row r="1064" spans="4:5" x14ac:dyDescent="0.25">
      <c r="D1064" s="60"/>
      <c r="E1064" s="60"/>
    </row>
    <row r="1065" spans="4:5" x14ac:dyDescent="0.25">
      <c r="D1065" s="60"/>
      <c r="E1065" s="60"/>
    </row>
    <row r="1066" spans="4:5" x14ac:dyDescent="0.25">
      <c r="D1066" s="60"/>
      <c r="E1066" s="60"/>
    </row>
    <row r="1067" spans="4:5" x14ac:dyDescent="0.25">
      <c r="D1067" s="60"/>
      <c r="E1067" s="60"/>
    </row>
    <row r="1068" spans="4:5" x14ac:dyDescent="0.25">
      <c r="D1068" s="60"/>
      <c r="E1068" s="60"/>
    </row>
    <row r="1069" spans="4:5" x14ac:dyDescent="0.25">
      <c r="D1069" s="60"/>
      <c r="E1069" s="60"/>
    </row>
    <row r="1070" spans="4:5" x14ac:dyDescent="0.25">
      <c r="D1070" s="60"/>
      <c r="E1070" s="60"/>
    </row>
    <row r="1071" spans="4:5" x14ac:dyDescent="0.25">
      <c r="D1071" s="60"/>
      <c r="E1071" s="60"/>
    </row>
    <row r="1072" spans="4:5" x14ac:dyDescent="0.25">
      <c r="D1072" s="60"/>
      <c r="E1072" s="60"/>
    </row>
    <row r="1073" spans="4:5" x14ac:dyDescent="0.25">
      <c r="D1073" s="60"/>
      <c r="E1073" s="60"/>
    </row>
    <row r="1074" spans="4:5" x14ac:dyDescent="0.25">
      <c r="D1074" s="60"/>
      <c r="E1074" s="60"/>
    </row>
    <row r="1075" spans="4:5" x14ac:dyDescent="0.25">
      <c r="D1075" s="60"/>
      <c r="E1075" s="60"/>
    </row>
    <row r="1076" spans="4:5" x14ac:dyDescent="0.25">
      <c r="D1076" s="60"/>
      <c r="E1076" s="60"/>
    </row>
    <row r="1077" spans="4:5" x14ac:dyDescent="0.25">
      <c r="D1077" s="60"/>
      <c r="E1077" s="60"/>
    </row>
    <row r="1078" spans="4:5" x14ac:dyDescent="0.25">
      <c r="D1078" s="60"/>
      <c r="E1078" s="60"/>
    </row>
    <row r="1079" spans="4:5" x14ac:dyDescent="0.25">
      <c r="D1079" s="60"/>
      <c r="E1079" s="60"/>
    </row>
    <row r="1080" spans="4:5" x14ac:dyDescent="0.25">
      <c r="D1080" s="60"/>
      <c r="E1080" s="60"/>
    </row>
    <row r="1081" spans="4:5" x14ac:dyDescent="0.25">
      <c r="D1081" s="60"/>
      <c r="E1081" s="60"/>
    </row>
    <row r="1082" spans="4:5" x14ac:dyDescent="0.25">
      <c r="D1082" s="60"/>
      <c r="E1082" s="60"/>
    </row>
    <row r="1083" spans="4:5" x14ac:dyDescent="0.25">
      <c r="D1083" s="60"/>
      <c r="E1083" s="60"/>
    </row>
    <row r="1084" spans="4:5" x14ac:dyDescent="0.25">
      <c r="D1084" s="60"/>
      <c r="E1084" s="60"/>
    </row>
    <row r="1085" spans="4:5" x14ac:dyDescent="0.25">
      <c r="D1085" s="60"/>
      <c r="E1085" s="60"/>
    </row>
    <row r="1086" spans="4:5" x14ac:dyDescent="0.25">
      <c r="D1086" s="60"/>
      <c r="E1086" s="60"/>
    </row>
    <row r="1087" spans="4:5" x14ac:dyDescent="0.25">
      <c r="D1087" s="60"/>
      <c r="E1087" s="60"/>
    </row>
    <row r="1088" spans="4:5" x14ac:dyDescent="0.25">
      <c r="D1088" s="60"/>
      <c r="E1088" s="60"/>
    </row>
    <row r="1089" spans="4:5" x14ac:dyDescent="0.25">
      <c r="D1089" s="60"/>
      <c r="E1089" s="60"/>
    </row>
    <row r="1090" spans="4:5" x14ac:dyDescent="0.25">
      <c r="D1090" s="60"/>
      <c r="E1090" s="60"/>
    </row>
    <row r="1091" spans="4:5" x14ac:dyDescent="0.25">
      <c r="D1091" s="60"/>
      <c r="E1091" s="60"/>
    </row>
    <row r="1092" spans="4:5" x14ac:dyDescent="0.25">
      <c r="D1092" s="60"/>
      <c r="E1092" s="60"/>
    </row>
    <row r="1093" spans="4:5" x14ac:dyDescent="0.25">
      <c r="D1093" s="60"/>
      <c r="E1093" s="60"/>
    </row>
    <row r="1094" spans="4:5" x14ac:dyDescent="0.25">
      <c r="D1094" s="60"/>
      <c r="E1094" s="60"/>
    </row>
    <row r="1095" spans="4:5" x14ac:dyDescent="0.25">
      <c r="D1095" s="60"/>
      <c r="E1095" s="60"/>
    </row>
    <row r="1096" spans="4:5" x14ac:dyDescent="0.25">
      <c r="D1096" s="60"/>
      <c r="E1096" s="60"/>
    </row>
    <row r="1097" spans="4:5" x14ac:dyDescent="0.25">
      <c r="D1097" s="60"/>
      <c r="E1097" s="60"/>
    </row>
    <row r="1098" spans="4:5" x14ac:dyDescent="0.25">
      <c r="D1098" s="60"/>
      <c r="E1098" s="60"/>
    </row>
    <row r="1099" spans="4:5" x14ac:dyDescent="0.25">
      <c r="D1099" s="60"/>
      <c r="E1099" s="60"/>
    </row>
    <row r="1100" spans="4:5" x14ac:dyDescent="0.25">
      <c r="D1100" s="60"/>
      <c r="E1100" s="60"/>
    </row>
    <row r="1101" spans="4:5" x14ac:dyDescent="0.25">
      <c r="D1101" s="60"/>
      <c r="E1101" s="60"/>
    </row>
    <row r="1102" spans="4:5" x14ac:dyDescent="0.25">
      <c r="D1102" s="60"/>
      <c r="E1102" s="60"/>
    </row>
    <row r="1103" spans="4:5" x14ac:dyDescent="0.25">
      <c r="D1103" s="60"/>
      <c r="E1103" s="60"/>
    </row>
    <row r="1104" spans="4:5" x14ac:dyDescent="0.25">
      <c r="D1104" s="60"/>
      <c r="E1104" s="60"/>
    </row>
    <row r="1105" spans="4:5" x14ac:dyDescent="0.25">
      <c r="D1105" s="60"/>
      <c r="E1105" s="60"/>
    </row>
    <row r="1106" spans="4:5" x14ac:dyDescent="0.25">
      <c r="D1106" s="60"/>
      <c r="E1106" s="60"/>
    </row>
    <row r="1107" spans="4:5" x14ac:dyDescent="0.25">
      <c r="D1107" s="60"/>
      <c r="E1107" s="60"/>
    </row>
    <row r="1108" spans="4:5" x14ac:dyDescent="0.25">
      <c r="D1108" s="60"/>
      <c r="E1108" s="60"/>
    </row>
    <row r="1109" spans="4:5" x14ac:dyDescent="0.25">
      <c r="D1109" s="60"/>
      <c r="E1109" s="60"/>
    </row>
    <row r="1110" spans="4:5" x14ac:dyDescent="0.25">
      <c r="D1110" s="60"/>
      <c r="E1110" s="60"/>
    </row>
    <row r="1111" spans="4:5" x14ac:dyDescent="0.25">
      <c r="D1111" s="60"/>
      <c r="E1111" s="60"/>
    </row>
    <row r="1112" spans="4:5" x14ac:dyDescent="0.25">
      <c r="D1112" s="60"/>
      <c r="E1112" s="60"/>
    </row>
    <row r="1113" spans="4:5" x14ac:dyDescent="0.25">
      <c r="D1113" s="60"/>
      <c r="E1113" s="60"/>
    </row>
    <row r="1114" spans="4:5" x14ac:dyDescent="0.25">
      <c r="D1114" s="60"/>
      <c r="E1114" s="60"/>
    </row>
    <row r="1115" spans="4:5" x14ac:dyDescent="0.25">
      <c r="D1115" s="60"/>
      <c r="E1115" s="60"/>
    </row>
    <row r="1116" spans="4:5" x14ac:dyDescent="0.25">
      <c r="D1116" s="60"/>
      <c r="E1116" s="60"/>
    </row>
    <row r="1117" spans="4:5" x14ac:dyDescent="0.25">
      <c r="D1117" s="60"/>
      <c r="E1117" s="60"/>
    </row>
    <row r="1118" spans="4:5" x14ac:dyDescent="0.25">
      <c r="D1118" s="60"/>
      <c r="E1118" s="60"/>
    </row>
    <row r="1119" spans="4:5" x14ac:dyDescent="0.25">
      <c r="D1119" s="60"/>
      <c r="E1119" s="60"/>
    </row>
    <row r="1120" spans="4:5" x14ac:dyDescent="0.25">
      <c r="D1120" s="60"/>
      <c r="E1120" s="60"/>
    </row>
    <row r="1121" spans="4:5" x14ac:dyDescent="0.25">
      <c r="D1121" s="60"/>
      <c r="E1121" s="60"/>
    </row>
    <row r="1122" spans="4:5" x14ac:dyDescent="0.25">
      <c r="D1122" s="60"/>
      <c r="E1122" s="60"/>
    </row>
    <row r="1123" spans="4:5" x14ac:dyDescent="0.25">
      <c r="D1123" s="60"/>
      <c r="E1123" s="60"/>
    </row>
    <row r="1124" spans="4:5" x14ac:dyDescent="0.25">
      <c r="D1124" s="60"/>
      <c r="E1124" s="60"/>
    </row>
    <row r="1125" spans="4:5" x14ac:dyDescent="0.25">
      <c r="D1125" s="60"/>
      <c r="E1125" s="60"/>
    </row>
    <row r="1126" spans="4:5" x14ac:dyDescent="0.25">
      <c r="D1126" s="60"/>
      <c r="E1126" s="60"/>
    </row>
    <row r="1127" spans="4:5" x14ac:dyDescent="0.25">
      <c r="D1127" s="60"/>
      <c r="E1127" s="60"/>
    </row>
    <row r="1128" spans="4:5" x14ac:dyDescent="0.25">
      <c r="D1128" s="60"/>
      <c r="E1128" s="60"/>
    </row>
    <row r="1129" spans="4:5" x14ac:dyDescent="0.25">
      <c r="D1129" s="60"/>
      <c r="E1129" s="60"/>
    </row>
    <row r="1130" spans="4:5" x14ac:dyDescent="0.25">
      <c r="D1130" s="60"/>
      <c r="E1130" s="60"/>
    </row>
    <row r="1131" spans="4:5" x14ac:dyDescent="0.25">
      <c r="D1131" s="60"/>
      <c r="E1131" s="60"/>
    </row>
    <row r="1132" spans="4:5" x14ac:dyDescent="0.25">
      <c r="D1132" s="60"/>
      <c r="E1132" s="60"/>
    </row>
    <row r="1133" spans="4:5" x14ac:dyDescent="0.25">
      <c r="D1133" s="60"/>
      <c r="E1133" s="60"/>
    </row>
    <row r="1134" spans="4:5" x14ac:dyDescent="0.25">
      <c r="D1134" s="60"/>
      <c r="E1134" s="60"/>
    </row>
    <row r="1135" spans="4:5" x14ac:dyDescent="0.25">
      <c r="D1135" s="60"/>
      <c r="E1135" s="60"/>
    </row>
    <row r="1136" spans="4:5" x14ac:dyDescent="0.25">
      <c r="D1136" s="60"/>
      <c r="E1136" s="60"/>
    </row>
    <row r="1137" spans="4:5" x14ac:dyDescent="0.25">
      <c r="D1137" s="60"/>
      <c r="E1137" s="60"/>
    </row>
    <row r="1138" spans="4:5" x14ac:dyDescent="0.25">
      <c r="D1138" s="60"/>
      <c r="E1138" s="60"/>
    </row>
    <row r="1139" spans="4:5" x14ac:dyDescent="0.25">
      <c r="D1139" s="60"/>
      <c r="E1139" s="60"/>
    </row>
    <row r="1140" spans="4:5" x14ac:dyDescent="0.25">
      <c r="D1140" s="60"/>
      <c r="E1140" s="60"/>
    </row>
    <row r="1141" spans="4:5" x14ac:dyDescent="0.25">
      <c r="D1141" s="60"/>
      <c r="E1141" s="60"/>
    </row>
    <row r="1142" spans="4:5" x14ac:dyDescent="0.25">
      <c r="D1142" s="60"/>
      <c r="E1142" s="60"/>
    </row>
    <row r="1143" spans="4:5" x14ac:dyDescent="0.25">
      <c r="D1143" s="60"/>
      <c r="E1143" s="60"/>
    </row>
    <row r="1144" spans="4:5" x14ac:dyDescent="0.25">
      <c r="D1144" s="60"/>
      <c r="E1144" s="60"/>
    </row>
    <row r="1145" spans="4:5" x14ac:dyDescent="0.25">
      <c r="D1145" s="60"/>
      <c r="E1145" s="60"/>
    </row>
    <row r="1146" spans="4:5" x14ac:dyDescent="0.25">
      <c r="D1146" s="60"/>
      <c r="E1146" s="60"/>
    </row>
    <row r="1147" spans="4:5" x14ac:dyDescent="0.25">
      <c r="D1147" s="60"/>
      <c r="E1147" s="60"/>
    </row>
    <row r="1148" spans="4:5" x14ac:dyDescent="0.25">
      <c r="D1148" s="60"/>
      <c r="E1148" s="60"/>
    </row>
    <row r="1149" spans="4:5" x14ac:dyDescent="0.25">
      <c r="D1149" s="60"/>
      <c r="E1149" s="60"/>
    </row>
    <row r="1150" spans="4:5" x14ac:dyDescent="0.25">
      <c r="D1150" s="60"/>
      <c r="E1150" s="60"/>
    </row>
    <row r="1151" spans="4:5" x14ac:dyDescent="0.25">
      <c r="D1151" s="60"/>
      <c r="E1151" s="60"/>
    </row>
    <row r="1152" spans="4:5" x14ac:dyDescent="0.25">
      <c r="D1152" s="60"/>
      <c r="E1152" s="60"/>
    </row>
    <row r="1153" spans="4:5" x14ac:dyDescent="0.25">
      <c r="D1153" s="60"/>
      <c r="E1153" s="60"/>
    </row>
    <row r="1154" spans="4:5" x14ac:dyDescent="0.25">
      <c r="D1154" s="60"/>
      <c r="E1154" s="60"/>
    </row>
    <row r="1155" spans="4:5" x14ac:dyDescent="0.25">
      <c r="D1155" s="60"/>
      <c r="E1155" s="60"/>
    </row>
    <row r="1156" spans="4:5" x14ac:dyDescent="0.25">
      <c r="D1156" s="60"/>
      <c r="E1156" s="60"/>
    </row>
    <row r="1157" spans="4:5" x14ac:dyDescent="0.25">
      <c r="D1157" s="60"/>
      <c r="E1157" s="60"/>
    </row>
    <row r="1158" spans="4:5" x14ac:dyDescent="0.25">
      <c r="D1158" s="60"/>
      <c r="E1158" s="60"/>
    </row>
    <row r="1159" spans="4:5" x14ac:dyDescent="0.25">
      <c r="D1159" s="60"/>
      <c r="E1159" s="60"/>
    </row>
    <row r="1160" spans="4:5" x14ac:dyDescent="0.25">
      <c r="D1160" s="60"/>
      <c r="E1160" s="60"/>
    </row>
    <row r="1161" spans="4:5" x14ac:dyDescent="0.25">
      <c r="D1161" s="60"/>
      <c r="E1161" s="60"/>
    </row>
    <row r="1162" spans="4:5" x14ac:dyDescent="0.25">
      <c r="D1162" s="60"/>
      <c r="E1162" s="60"/>
    </row>
    <row r="1163" spans="4:5" x14ac:dyDescent="0.25">
      <c r="D1163" s="60"/>
      <c r="E1163" s="60"/>
    </row>
    <row r="1164" spans="4:5" x14ac:dyDescent="0.25">
      <c r="D1164" s="60"/>
      <c r="E1164" s="60"/>
    </row>
    <row r="1165" spans="4:5" x14ac:dyDescent="0.25">
      <c r="D1165" s="60"/>
      <c r="E1165" s="60"/>
    </row>
    <row r="1166" spans="4:5" x14ac:dyDescent="0.25">
      <c r="D1166" s="60"/>
      <c r="E1166" s="60"/>
    </row>
    <row r="1167" spans="4:5" x14ac:dyDescent="0.25">
      <c r="D1167" s="60"/>
      <c r="E1167" s="60"/>
    </row>
    <row r="1168" spans="4:5" x14ac:dyDescent="0.25">
      <c r="D1168" s="60"/>
      <c r="E1168" s="60"/>
    </row>
    <row r="1169" spans="4:5" x14ac:dyDescent="0.25">
      <c r="D1169" s="60"/>
      <c r="E1169" s="60"/>
    </row>
    <row r="1170" spans="4:5" x14ac:dyDescent="0.25">
      <c r="D1170" s="60"/>
      <c r="E1170" s="60"/>
    </row>
    <row r="1171" spans="4:5" x14ac:dyDescent="0.25">
      <c r="D1171" s="60"/>
      <c r="E1171" s="60"/>
    </row>
    <row r="1172" spans="4:5" x14ac:dyDescent="0.25">
      <c r="D1172" s="60"/>
      <c r="E1172" s="60"/>
    </row>
    <row r="1173" spans="4:5" x14ac:dyDescent="0.25">
      <c r="D1173" s="60"/>
      <c r="E1173" s="60"/>
    </row>
    <row r="1174" spans="4:5" x14ac:dyDescent="0.25">
      <c r="D1174" s="60"/>
      <c r="E1174" s="60"/>
    </row>
    <row r="1175" spans="4:5" x14ac:dyDescent="0.25">
      <c r="D1175" s="60"/>
      <c r="E1175" s="60"/>
    </row>
    <row r="1176" spans="4:5" x14ac:dyDescent="0.25">
      <c r="D1176" s="60"/>
      <c r="E1176" s="60"/>
    </row>
    <row r="1177" spans="4:5" x14ac:dyDescent="0.25">
      <c r="D1177" s="60"/>
      <c r="E1177" s="60"/>
    </row>
    <row r="1178" spans="4:5" x14ac:dyDescent="0.25">
      <c r="D1178" s="60"/>
      <c r="E1178" s="60"/>
    </row>
    <row r="1179" spans="4:5" x14ac:dyDescent="0.25">
      <c r="D1179" s="60"/>
      <c r="E1179" s="60"/>
    </row>
    <row r="1180" spans="4:5" x14ac:dyDescent="0.25">
      <c r="D1180" s="60"/>
      <c r="E1180" s="60"/>
    </row>
    <row r="1181" spans="4:5" x14ac:dyDescent="0.25">
      <c r="D1181" s="60"/>
      <c r="E1181" s="60"/>
    </row>
    <row r="1182" spans="4:5" x14ac:dyDescent="0.25">
      <c r="D1182" s="60"/>
      <c r="E1182" s="60"/>
    </row>
    <row r="1183" spans="4:5" x14ac:dyDescent="0.25">
      <c r="D1183" s="60"/>
      <c r="E1183" s="60"/>
    </row>
    <row r="1184" spans="4:5" x14ac:dyDescent="0.25">
      <c r="D1184" s="60"/>
      <c r="E1184" s="60"/>
    </row>
    <row r="1185" spans="4:5" x14ac:dyDescent="0.25">
      <c r="D1185" s="60"/>
      <c r="E1185" s="60"/>
    </row>
    <row r="1186" spans="4:5" x14ac:dyDescent="0.25">
      <c r="D1186" s="60"/>
      <c r="E1186" s="60"/>
    </row>
    <row r="1187" spans="4:5" x14ac:dyDescent="0.25">
      <c r="D1187" s="60"/>
      <c r="E1187" s="60"/>
    </row>
    <row r="1188" spans="4:5" x14ac:dyDescent="0.25">
      <c r="D1188" s="60"/>
      <c r="E1188" s="60"/>
    </row>
    <row r="1189" spans="4:5" x14ac:dyDescent="0.25">
      <c r="D1189" s="60"/>
      <c r="E1189" s="60"/>
    </row>
    <row r="1190" spans="4:5" x14ac:dyDescent="0.25">
      <c r="D1190" s="60"/>
      <c r="E1190" s="60"/>
    </row>
    <row r="1191" spans="4:5" x14ac:dyDescent="0.25">
      <c r="D1191" s="60"/>
      <c r="E1191" s="60"/>
    </row>
    <row r="1192" spans="4:5" x14ac:dyDescent="0.25">
      <c r="D1192" s="60"/>
      <c r="E1192" s="60"/>
    </row>
    <row r="1193" spans="4:5" x14ac:dyDescent="0.25">
      <c r="D1193" s="60"/>
      <c r="E1193" s="60"/>
    </row>
    <row r="1194" spans="4:5" x14ac:dyDescent="0.25">
      <c r="D1194" s="60"/>
      <c r="E1194" s="60"/>
    </row>
    <row r="1195" spans="4:5" x14ac:dyDescent="0.25">
      <c r="D1195" s="60"/>
      <c r="E1195" s="60"/>
    </row>
    <row r="1196" spans="4:5" x14ac:dyDescent="0.25">
      <c r="D1196" s="60"/>
      <c r="E1196" s="60"/>
    </row>
    <row r="1197" spans="4:5" x14ac:dyDescent="0.25">
      <c r="D1197" s="60"/>
      <c r="E1197" s="60"/>
    </row>
    <row r="1198" spans="4:5" x14ac:dyDescent="0.25">
      <c r="D1198" s="60"/>
      <c r="E1198" s="60"/>
    </row>
    <row r="1199" spans="4:5" x14ac:dyDescent="0.25">
      <c r="D1199" s="60"/>
      <c r="E1199" s="60"/>
    </row>
    <row r="1200" spans="4:5" x14ac:dyDescent="0.25">
      <c r="D1200" s="60"/>
      <c r="E1200" s="60"/>
    </row>
    <row r="1201" spans="4:5" x14ac:dyDescent="0.25">
      <c r="D1201" s="60"/>
      <c r="E1201" s="60"/>
    </row>
    <row r="1202" spans="4:5" x14ac:dyDescent="0.25">
      <c r="D1202" s="60"/>
      <c r="E1202" s="60"/>
    </row>
    <row r="1203" spans="4:5" x14ac:dyDescent="0.25">
      <c r="D1203" s="60"/>
      <c r="E1203" s="60"/>
    </row>
    <row r="1204" spans="4:5" x14ac:dyDescent="0.25">
      <c r="D1204" s="60"/>
      <c r="E1204" s="60"/>
    </row>
    <row r="1205" spans="4:5" x14ac:dyDescent="0.25">
      <c r="D1205" s="60"/>
      <c r="E1205" s="60"/>
    </row>
    <row r="1206" spans="4:5" x14ac:dyDescent="0.25">
      <c r="D1206" s="60"/>
      <c r="E1206" s="60"/>
    </row>
    <row r="1207" spans="4:5" x14ac:dyDescent="0.25">
      <c r="D1207" s="60"/>
      <c r="E1207" s="60"/>
    </row>
    <row r="1208" spans="4:5" x14ac:dyDescent="0.25">
      <c r="D1208" s="60"/>
      <c r="E1208" s="60"/>
    </row>
    <row r="1209" spans="4:5" x14ac:dyDescent="0.25">
      <c r="D1209" s="60"/>
      <c r="E1209" s="60"/>
    </row>
    <row r="1210" spans="4:5" x14ac:dyDescent="0.25">
      <c r="D1210" s="60"/>
      <c r="E1210" s="60"/>
    </row>
    <row r="1211" spans="4:5" x14ac:dyDescent="0.25">
      <c r="D1211" s="60"/>
      <c r="E1211" s="60"/>
    </row>
    <row r="1212" spans="4:5" x14ac:dyDescent="0.25">
      <c r="D1212" s="60"/>
      <c r="E1212" s="60"/>
    </row>
    <row r="1213" spans="4:5" x14ac:dyDescent="0.25">
      <c r="D1213" s="60"/>
      <c r="E1213" s="60"/>
    </row>
    <row r="1214" spans="4:5" x14ac:dyDescent="0.25">
      <c r="D1214" s="60"/>
      <c r="E1214" s="60"/>
    </row>
    <row r="1215" spans="4:5" x14ac:dyDescent="0.25">
      <c r="D1215" s="60"/>
      <c r="E1215" s="60"/>
    </row>
    <row r="1216" spans="4:5" x14ac:dyDescent="0.25">
      <c r="D1216" s="60"/>
      <c r="E1216" s="60"/>
    </row>
    <row r="1217" spans="4:5" x14ac:dyDescent="0.25">
      <c r="D1217" s="60"/>
      <c r="E1217" s="60"/>
    </row>
    <row r="1218" spans="4:5" x14ac:dyDescent="0.25">
      <c r="D1218" s="60"/>
      <c r="E1218" s="60"/>
    </row>
    <row r="1219" spans="4:5" x14ac:dyDescent="0.25">
      <c r="D1219" s="60"/>
      <c r="E1219" s="60"/>
    </row>
    <row r="1220" spans="4:5" x14ac:dyDescent="0.25">
      <c r="D1220" s="60"/>
      <c r="E1220" s="60"/>
    </row>
    <row r="1221" spans="4:5" x14ac:dyDescent="0.25">
      <c r="D1221" s="60"/>
      <c r="E1221" s="60"/>
    </row>
    <row r="1222" spans="4:5" x14ac:dyDescent="0.25">
      <c r="D1222" s="60"/>
      <c r="E1222" s="60"/>
    </row>
    <row r="1223" spans="4:5" x14ac:dyDescent="0.25">
      <c r="D1223" s="60"/>
      <c r="E1223" s="60"/>
    </row>
    <row r="1224" spans="4:5" x14ac:dyDescent="0.25">
      <c r="D1224" s="60"/>
      <c r="E1224" s="60"/>
    </row>
    <row r="1225" spans="4:5" x14ac:dyDescent="0.25">
      <c r="D1225" s="60"/>
      <c r="E1225" s="60"/>
    </row>
    <row r="1226" spans="4:5" x14ac:dyDescent="0.25">
      <c r="D1226" s="60"/>
      <c r="E1226" s="60"/>
    </row>
    <row r="1227" spans="4:5" x14ac:dyDescent="0.25">
      <c r="D1227" s="60"/>
      <c r="E1227" s="60"/>
    </row>
    <row r="1228" spans="4:5" x14ac:dyDescent="0.25">
      <c r="D1228" s="60"/>
      <c r="E1228" s="60"/>
    </row>
    <row r="1229" spans="4:5" x14ac:dyDescent="0.25">
      <c r="D1229" s="60"/>
      <c r="E1229" s="60"/>
    </row>
    <row r="1230" spans="4:5" x14ac:dyDescent="0.25">
      <c r="D1230" s="60"/>
      <c r="E1230" s="60"/>
    </row>
    <row r="1231" spans="4:5" x14ac:dyDescent="0.25">
      <c r="D1231" s="60"/>
      <c r="E1231" s="60"/>
    </row>
    <row r="1232" spans="4:5" x14ac:dyDescent="0.25">
      <c r="D1232" s="60"/>
      <c r="E1232" s="60"/>
    </row>
    <row r="1233" spans="4:5" x14ac:dyDescent="0.25">
      <c r="D1233" s="60"/>
      <c r="E1233" s="60"/>
    </row>
    <row r="1234" spans="4:5" x14ac:dyDescent="0.25">
      <c r="D1234" s="60"/>
      <c r="E1234" s="60"/>
    </row>
    <row r="1235" spans="4:5" x14ac:dyDescent="0.25">
      <c r="D1235" s="60"/>
      <c r="E1235" s="60"/>
    </row>
    <row r="1236" spans="4:5" x14ac:dyDescent="0.25">
      <c r="D1236" s="60"/>
      <c r="E1236" s="60"/>
    </row>
    <row r="1237" spans="4:5" x14ac:dyDescent="0.25">
      <c r="D1237" s="60"/>
      <c r="E1237" s="60"/>
    </row>
    <row r="1238" spans="4:5" x14ac:dyDescent="0.25">
      <c r="D1238" s="60"/>
      <c r="E1238" s="60"/>
    </row>
    <row r="1239" spans="4:5" x14ac:dyDescent="0.25">
      <c r="D1239" s="60"/>
      <c r="E1239" s="60"/>
    </row>
    <row r="1240" spans="4:5" x14ac:dyDescent="0.25">
      <c r="D1240" s="60"/>
      <c r="E1240" s="60"/>
    </row>
    <row r="1241" spans="4:5" x14ac:dyDescent="0.25">
      <c r="D1241" s="60"/>
      <c r="E1241" s="60"/>
    </row>
    <row r="1242" spans="4:5" x14ac:dyDescent="0.25">
      <c r="D1242" s="60"/>
      <c r="E1242" s="60"/>
    </row>
    <row r="1243" spans="4:5" x14ac:dyDescent="0.25">
      <c r="D1243" s="60"/>
      <c r="E1243" s="60"/>
    </row>
    <row r="1244" spans="4:5" x14ac:dyDescent="0.25">
      <c r="D1244" s="60"/>
      <c r="E1244" s="60"/>
    </row>
    <row r="1245" spans="4:5" x14ac:dyDescent="0.25">
      <c r="D1245" s="60"/>
      <c r="E1245" s="60"/>
    </row>
    <row r="1246" spans="4:5" x14ac:dyDescent="0.25">
      <c r="D1246" s="60"/>
      <c r="E1246" s="60"/>
    </row>
    <row r="1247" spans="4:5" x14ac:dyDescent="0.25">
      <c r="D1247" s="60"/>
      <c r="E1247" s="60"/>
    </row>
    <row r="1248" spans="4:5" x14ac:dyDescent="0.25">
      <c r="D1248" s="60"/>
      <c r="E1248" s="60"/>
    </row>
    <row r="1249" spans="4:5" x14ac:dyDescent="0.25">
      <c r="D1249" s="60"/>
      <c r="E1249" s="60"/>
    </row>
    <row r="1250" spans="4:5" x14ac:dyDescent="0.25">
      <c r="D1250" s="60"/>
      <c r="E1250" s="60"/>
    </row>
    <row r="1251" spans="4:5" x14ac:dyDescent="0.25">
      <c r="D1251" s="60"/>
      <c r="E1251" s="60"/>
    </row>
    <row r="1252" spans="4:5" x14ac:dyDescent="0.25">
      <c r="D1252" s="60"/>
      <c r="E1252" s="60"/>
    </row>
    <row r="1253" spans="4:5" x14ac:dyDescent="0.25">
      <c r="D1253" s="60"/>
      <c r="E1253" s="60"/>
    </row>
    <row r="1254" spans="4:5" x14ac:dyDescent="0.25">
      <c r="D1254" s="60"/>
      <c r="E1254" s="60"/>
    </row>
    <row r="1255" spans="4:5" x14ac:dyDescent="0.25">
      <c r="D1255" s="60"/>
      <c r="E1255" s="60"/>
    </row>
    <row r="1256" spans="4:5" x14ac:dyDescent="0.25">
      <c r="D1256" s="60"/>
      <c r="E1256" s="60"/>
    </row>
    <row r="1257" spans="4:5" x14ac:dyDescent="0.25">
      <c r="D1257" s="60"/>
      <c r="E1257" s="60"/>
    </row>
    <row r="1258" spans="4:5" x14ac:dyDescent="0.25">
      <c r="D1258" s="60"/>
      <c r="E1258" s="60"/>
    </row>
    <row r="1259" spans="4:5" x14ac:dyDescent="0.25">
      <c r="D1259" s="60"/>
      <c r="E1259" s="60"/>
    </row>
    <row r="1260" spans="4:5" x14ac:dyDescent="0.25">
      <c r="D1260" s="60"/>
      <c r="E1260" s="60"/>
    </row>
    <row r="1261" spans="4:5" x14ac:dyDescent="0.25">
      <c r="D1261" s="60"/>
      <c r="E1261" s="60"/>
    </row>
    <row r="1262" spans="4:5" x14ac:dyDescent="0.25">
      <c r="D1262" s="60"/>
      <c r="E1262" s="60"/>
    </row>
    <row r="1263" spans="4:5" x14ac:dyDescent="0.25">
      <c r="D1263" s="60"/>
      <c r="E1263" s="60"/>
    </row>
    <row r="1264" spans="4:5" x14ac:dyDescent="0.25">
      <c r="D1264" s="60"/>
      <c r="E1264" s="60"/>
    </row>
    <row r="1265" spans="4:5" x14ac:dyDescent="0.25">
      <c r="D1265" s="60"/>
      <c r="E1265" s="60"/>
    </row>
    <row r="1266" spans="4:5" x14ac:dyDescent="0.25">
      <c r="D1266" s="60"/>
      <c r="E1266" s="60"/>
    </row>
    <row r="1267" spans="4:5" x14ac:dyDescent="0.25">
      <c r="D1267" s="60"/>
      <c r="E1267" s="60"/>
    </row>
    <row r="1268" spans="4:5" x14ac:dyDescent="0.25">
      <c r="D1268" s="60"/>
      <c r="E1268" s="60"/>
    </row>
    <row r="1269" spans="4:5" x14ac:dyDescent="0.25">
      <c r="D1269" s="60"/>
      <c r="E1269" s="60"/>
    </row>
    <row r="1270" spans="4:5" x14ac:dyDescent="0.25">
      <c r="D1270" s="60"/>
      <c r="E1270" s="60"/>
    </row>
    <row r="1271" spans="4:5" x14ac:dyDescent="0.25">
      <c r="D1271" s="60"/>
      <c r="E1271" s="60"/>
    </row>
    <row r="1272" spans="4:5" x14ac:dyDescent="0.25">
      <c r="D1272" s="60"/>
      <c r="E1272" s="60"/>
    </row>
    <row r="1273" spans="4:5" x14ac:dyDescent="0.25">
      <c r="D1273" s="60"/>
      <c r="E1273" s="60"/>
    </row>
    <row r="1274" spans="4:5" x14ac:dyDescent="0.25">
      <c r="D1274" s="60"/>
      <c r="E1274" s="60"/>
    </row>
    <row r="1275" spans="4:5" x14ac:dyDescent="0.25">
      <c r="D1275" s="60"/>
      <c r="E1275" s="60"/>
    </row>
    <row r="1276" spans="4:5" x14ac:dyDescent="0.25">
      <c r="D1276" s="60"/>
      <c r="E1276" s="60"/>
    </row>
    <row r="1277" spans="4:5" x14ac:dyDescent="0.25">
      <c r="D1277" s="60"/>
      <c r="E1277" s="60"/>
    </row>
    <row r="1278" spans="4:5" x14ac:dyDescent="0.25">
      <c r="D1278" s="60"/>
      <c r="E1278" s="60"/>
    </row>
    <row r="1279" spans="4:5" x14ac:dyDescent="0.25">
      <c r="D1279" s="60"/>
      <c r="E1279" s="60"/>
    </row>
    <row r="1280" spans="4:5" x14ac:dyDescent="0.25">
      <c r="D1280" s="60"/>
      <c r="E1280" s="60"/>
    </row>
    <row r="1281" spans="4:5" x14ac:dyDescent="0.25">
      <c r="D1281" s="60"/>
      <c r="E1281" s="60"/>
    </row>
    <row r="1282" spans="4:5" x14ac:dyDescent="0.25">
      <c r="D1282" s="60"/>
      <c r="E1282" s="60"/>
    </row>
    <row r="1283" spans="4:5" x14ac:dyDescent="0.25">
      <c r="D1283" s="60"/>
      <c r="E1283" s="60"/>
    </row>
    <row r="1284" spans="4:5" x14ac:dyDescent="0.25">
      <c r="D1284" s="60"/>
      <c r="E1284" s="60"/>
    </row>
    <row r="1285" spans="4:5" x14ac:dyDescent="0.25">
      <c r="D1285" s="60"/>
      <c r="E1285" s="60"/>
    </row>
    <row r="1286" spans="4:5" x14ac:dyDescent="0.25">
      <c r="D1286" s="60"/>
      <c r="E1286" s="60"/>
    </row>
    <row r="1287" spans="4:5" x14ac:dyDescent="0.25">
      <c r="D1287" s="60"/>
      <c r="E1287" s="60"/>
    </row>
    <row r="1288" spans="4:5" x14ac:dyDescent="0.25">
      <c r="D1288" s="60"/>
      <c r="E1288" s="60"/>
    </row>
    <row r="1289" spans="4:5" x14ac:dyDescent="0.25">
      <c r="D1289" s="60"/>
      <c r="E1289" s="60"/>
    </row>
    <row r="1290" spans="4:5" x14ac:dyDescent="0.25">
      <c r="D1290" s="60"/>
      <c r="E1290" s="60"/>
    </row>
    <row r="1291" spans="4:5" x14ac:dyDescent="0.25">
      <c r="D1291" s="60"/>
      <c r="E1291" s="60"/>
    </row>
    <row r="1292" spans="4:5" x14ac:dyDescent="0.25">
      <c r="D1292" s="60"/>
      <c r="E1292" s="60"/>
    </row>
    <row r="1293" spans="4:5" x14ac:dyDescent="0.25">
      <c r="D1293" s="60"/>
      <c r="E1293" s="60"/>
    </row>
    <row r="1294" spans="4:5" x14ac:dyDescent="0.25">
      <c r="D1294" s="60"/>
      <c r="E1294" s="60"/>
    </row>
    <row r="1295" spans="4:5" x14ac:dyDescent="0.25">
      <c r="D1295" s="60"/>
      <c r="E1295" s="60"/>
    </row>
    <row r="1296" spans="4:5" x14ac:dyDescent="0.25">
      <c r="D1296" s="60"/>
      <c r="E1296" s="60"/>
    </row>
    <row r="1297" spans="4:5" x14ac:dyDescent="0.25">
      <c r="D1297" s="60"/>
      <c r="E1297" s="60"/>
    </row>
    <row r="1298" spans="4:5" x14ac:dyDescent="0.25">
      <c r="D1298" s="60"/>
      <c r="E1298" s="60"/>
    </row>
    <row r="1299" spans="4:5" x14ac:dyDescent="0.25">
      <c r="D1299" s="60"/>
      <c r="E1299" s="60"/>
    </row>
    <row r="1300" spans="4:5" x14ac:dyDescent="0.25">
      <c r="D1300" s="60"/>
      <c r="E1300" s="60"/>
    </row>
    <row r="1301" spans="4:5" x14ac:dyDescent="0.25">
      <c r="D1301" s="60"/>
      <c r="E1301" s="60"/>
    </row>
    <row r="1302" spans="4:5" x14ac:dyDescent="0.25">
      <c r="D1302" s="60"/>
      <c r="E1302" s="60"/>
    </row>
    <row r="1303" spans="4:5" x14ac:dyDescent="0.25">
      <c r="D1303" s="60"/>
      <c r="E1303" s="60"/>
    </row>
    <row r="1304" spans="4:5" x14ac:dyDescent="0.25">
      <c r="D1304" s="60"/>
      <c r="E1304" s="60"/>
    </row>
    <row r="1305" spans="4:5" x14ac:dyDescent="0.25">
      <c r="D1305" s="60"/>
      <c r="E1305" s="60"/>
    </row>
    <row r="1306" spans="4:5" x14ac:dyDescent="0.25">
      <c r="D1306" s="60"/>
      <c r="E1306" s="60"/>
    </row>
    <row r="1307" spans="4:5" x14ac:dyDescent="0.25">
      <c r="D1307" s="60"/>
      <c r="E1307" s="60"/>
    </row>
    <row r="1308" spans="4:5" x14ac:dyDescent="0.25">
      <c r="D1308" s="60"/>
      <c r="E1308" s="60"/>
    </row>
    <row r="1309" spans="4:5" x14ac:dyDescent="0.25">
      <c r="D1309" s="60"/>
      <c r="E1309" s="60"/>
    </row>
    <row r="1310" spans="4:5" x14ac:dyDescent="0.25">
      <c r="D1310" s="60"/>
      <c r="E1310" s="60"/>
    </row>
    <row r="1311" spans="4:5" x14ac:dyDescent="0.25">
      <c r="D1311" s="60"/>
      <c r="E1311" s="60"/>
    </row>
    <row r="1312" spans="4:5" x14ac:dyDescent="0.25">
      <c r="D1312" s="60"/>
      <c r="E1312" s="60"/>
    </row>
    <row r="1313" spans="4:5" x14ac:dyDescent="0.25">
      <c r="D1313" s="60"/>
      <c r="E1313" s="60"/>
    </row>
    <row r="1314" spans="4:5" x14ac:dyDescent="0.25">
      <c r="D1314" s="60"/>
      <c r="E1314" s="60"/>
    </row>
    <row r="1315" spans="4:5" x14ac:dyDescent="0.25">
      <c r="D1315" s="60"/>
      <c r="E1315" s="60"/>
    </row>
    <row r="1316" spans="4:5" x14ac:dyDescent="0.25">
      <c r="D1316" s="60"/>
      <c r="E1316" s="60"/>
    </row>
    <row r="1317" spans="4:5" x14ac:dyDescent="0.25">
      <c r="D1317" s="60"/>
      <c r="E1317" s="60"/>
    </row>
    <row r="1318" spans="4:5" x14ac:dyDescent="0.25">
      <c r="D1318" s="60"/>
      <c r="E1318" s="60"/>
    </row>
    <row r="1319" spans="4:5" x14ac:dyDescent="0.25">
      <c r="D1319" s="60"/>
      <c r="E1319" s="60"/>
    </row>
    <row r="1320" spans="4:5" x14ac:dyDescent="0.25">
      <c r="D1320" s="60"/>
      <c r="E1320" s="60"/>
    </row>
    <row r="1321" spans="4:5" x14ac:dyDescent="0.25">
      <c r="D1321" s="60"/>
      <c r="E1321" s="60"/>
    </row>
    <row r="1322" spans="4:5" x14ac:dyDescent="0.25">
      <c r="D1322" s="60"/>
      <c r="E1322" s="60"/>
    </row>
    <row r="1323" spans="4:5" x14ac:dyDescent="0.25">
      <c r="D1323" s="60"/>
      <c r="E1323" s="60"/>
    </row>
    <row r="1324" spans="4:5" x14ac:dyDescent="0.25">
      <c r="D1324" s="60"/>
      <c r="E1324" s="60"/>
    </row>
    <row r="1325" spans="4:5" x14ac:dyDescent="0.25">
      <c r="D1325" s="60"/>
      <c r="E1325" s="60"/>
    </row>
    <row r="1326" spans="4:5" x14ac:dyDescent="0.25">
      <c r="D1326" s="60"/>
      <c r="E1326" s="60"/>
    </row>
    <row r="1327" spans="4:5" x14ac:dyDescent="0.25">
      <c r="D1327" s="60"/>
      <c r="E1327" s="60"/>
    </row>
    <row r="1328" spans="4:5" x14ac:dyDescent="0.25">
      <c r="D1328" s="60"/>
      <c r="E1328" s="60"/>
    </row>
    <row r="1329" spans="4:5" x14ac:dyDescent="0.25">
      <c r="D1329" s="60"/>
      <c r="E1329" s="60"/>
    </row>
    <row r="1330" spans="4:5" x14ac:dyDescent="0.25">
      <c r="D1330" s="60"/>
      <c r="E1330" s="60"/>
    </row>
    <row r="1331" spans="4:5" x14ac:dyDescent="0.25">
      <c r="D1331" s="60"/>
      <c r="E1331" s="60"/>
    </row>
    <row r="1332" spans="4:5" x14ac:dyDescent="0.25">
      <c r="D1332" s="60"/>
      <c r="E1332" s="60"/>
    </row>
    <row r="1333" spans="4:5" x14ac:dyDescent="0.25">
      <c r="D1333" s="60"/>
      <c r="E1333" s="60"/>
    </row>
    <row r="1334" spans="4:5" x14ac:dyDescent="0.25">
      <c r="D1334" s="60"/>
      <c r="E1334" s="60"/>
    </row>
    <row r="1335" spans="4:5" x14ac:dyDescent="0.25">
      <c r="D1335" s="60"/>
      <c r="E1335" s="60"/>
    </row>
    <row r="1336" spans="4:5" x14ac:dyDescent="0.25">
      <c r="D1336" s="60"/>
      <c r="E1336" s="60"/>
    </row>
    <row r="1337" spans="4:5" x14ac:dyDescent="0.25">
      <c r="D1337" s="60"/>
      <c r="E1337" s="60"/>
    </row>
    <row r="1338" spans="4:5" x14ac:dyDescent="0.25">
      <c r="D1338" s="60"/>
      <c r="E1338" s="60"/>
    </row>
    <row r="1339" spans="4:5" x14ac:dyDescent="0.25">
      <c r="D1339" s="60"/>
      <c r="E1339" s="60"/>
    </row>
    <row r="1340" spans="4:5" x14ac:dyDescent="0.25">
      <c r="D1340" s="60"/>
      <c r="E1340" s="60"/>
    </row>
    <row r="1341" spans="4:5" x14ac:dyDescent="0.25">
      <c r="D1341" s="60"/>
      <c r="E1341" s="60"/>
    </row>
    <row r="1342" spans="4:5" x14ac:dyDescent="0.25">
      <c r="D1342" s="60"/>
      <c r="E1342" s="60"/>
    </row>
    <row r="1343" spans="4:5" x14ac:dyDescent="0.25">
      <c r="D1343" s="60"/>
      <c r="E1343" s="60"/>
    </row>
    <row r="1344" spans="4:5" x14ac:dyDescent="0.25">
      <c r="D1344" s="60"/>
      <c r="E1344" s="60"/>
    </row>
    <row r="1345" spans="4:5" x14ac:dyDescent="0.25">
      <c r="D1345" s="60"/>
      <c r="E1345" s="60"/>
    </row>
    <row r="1346" spans="4:5" x14ac:dyDescent="0.25">
      <c r="D1346" s="60"/>
      <c r="E1346" s="60"/>
    </row>
    <row r="1347" spans="4:5" x14ac:dyDescent="0.25">
      <c r="D1347" s="60"/>
      <c r="E1347" s="60"/>
    </row>
    <row r="1348" spans="4:5" x14ac:dyDescent="0.25">
      <c r="D1348" s="60"/>
      <c r="E1348" s="60"/>
    </row>
    <row r="1349" spans="4:5" x14ac:dyDescent="0.25">
      <c r="D1349" s="60"/>
      <c r="E1349" s="60"/>
    </row>
    <row r="1350" spans="4:5" x14ac:dyDescent="0.25">
      <c r="D1350" s="60"/>
      <c r="E1350" s="60"/>
    </row>
    <row r="1351" spans="4:5" x14ac:dyDescent="0.25">
      <c r="D1351" s="60"/>
      <c r="E1351" s="60"/>
    </row>
    <row r="1352" spans="4:5" x14ac:dyDescent="0.25">
      <c r="D1352" s="60"/>
      <c r="E1352" s="60"/>
    </row>
    <row r="1353" spans="4:5" x14ac:dyDescent="0.25">
      <c r="D1353" s="60"/>
      <c r="E1353" s="60"/>
    </row>
    <row r="1354" spans="4:5" x14ac:dyDescent="0.25">
      <c r="D1354" s="60"/>
      <c r="E1354" s="60"/>
    </row>
    <row r="1355" spans="4:5" x14ac:dyDescent="0.25">
      <c r="D1355" s="60"/>
      <c r="E1355" s="60"/>
    </row>
    <row r="1356" spans="4:5" x14ac:dyDescent="0.25">
      <c r="D1356" s="60"/>
      <c r="E1356" s="60"/>
    </row>
    <row r="1357" spans="4:5" x14ac:dyDescent="0.25">
      <c r="D1357" s="60"/>
      <c r="E1357" s="60"/>
    </row>
    <row r="1358" spans="4:5" x14ac:dyDescent="0.25">
      <c r="D1358" s="60"/>
      <c r="E1358" s="60"/>
    </row>
    <row r="1359" spans="4:5" x14ac:dyDescent="0.25">
      <c r="D1359" s="60"/>
      <c r="E1359" s="60"/>
    </row>
    <row r="1360" spans="4:5" x14ac:dyDescent="0.25">
      <c r="D1360" s="60"/>
      <c r="E1360" s="60"/>
    </row>
    <row r="1361" spans="4:5" x14ac:dyDescent="0.25">
      <c r="D1361" s="60"/>
      <c r="E1361" s="60"/>
    </row>
    <row r="1362" spans="4:5" x14ac:dyDescent="0.25">
      <c r="D1362" s="60"/>
      <c r="E1362" s="60"/>
    </row>
    <row r="1363" spans="4:5" x14ac:dyDescent="0.25">
      <c r="D1363" s="60"/>
      <c r="E1363" s="60"/>
    </row>
    <row r="1364" spans="4:5" x14ac:dyDescent="0.25">
      <c r="D1364" s="60"/>
      <c r="E1364" s="60"/>
    </row>
    <row r="1365" spans="4:5" x14ac:dyDescent="0.25">
      <c r="D1365" s="60"/>
      <c r="E1365" s="60"/>
    </row>
    <row r="1366" spans="4:5" x14ac:dyDescent="0.25">
      <c r="D1366" s="60"/>
      <c r="E1366" s="60"/>
    </row>
    <row r="1367" spans="4:5" x14ac:dyDescent="0.25">
      <c r="D1367" s="60"/>
      <c r="E1367" s="60"/>
    </row>
    <row r="1368" spans="4:5" x14ac:dyDescent="0.25">
      <c r="D1368" s="60"/>
      <c r="E1368" s="60"/>
    </row>
    <row r="1369" spans="4:5" x14ac:dyDescent="0.25">
      <c r="D1369" s="60"/>
      <c r="E1369" s="60"/>
    </row>
    <row r="1370" spans="4:5" x14ac:dyDescent="0.25">
      <c r="D1370" s="60"/>
      <c r="E1370" s="60"/>
    </row>
    <row r="1371" spans="4:5" x14ac:dyDescent="0.25">
      <c r="D1371" s="60"/>
      <c r="E1371" s="60"/>
    </row>
    <row r="1372" spans="4:5" x14ac:dyDescent="0.25">
      <c r="D1372" s="60"/>
      <c r="E1372" s="60"/>
    </row>
    <row r="1373" spans="4:5" x14ac:dyDescent="0.25">
      <c r="D1373" s="60"/>
      <c r="E1373" s="60"/>
    </row>
    <row r="1374" spans="4:5" x14ac:dyDescent="0.25">
      <c r="D1374" s="60"/>
      <c r="E1374" s="60"/>
    </row>
    <row r="1375" spans="4:5" x14ac:dyDescent="0.25">
      <c r="D1375" s="60"/>
      <c r="E1375" s="60"/>
    </row>
    <row r="1376" spans="4:5" x14ac:dyDescent="0.25">
      <c r="D1376" s="60"/>
      <c r="E1376" s="60"/>
    </row>
    <row r="1377" spans="4:5" x14ac:dyDescent="0.25">
      <c r="D1377" s="60"/>
      <c r="E1377" s="60"/>
    </row>
    <row r="1378" spans="4:5" x14ac:dyDescent="0.25">
      <c r="D1378" s="60"/>
      <c r="E1378" s="60"/>
    </row>
    <row r="1379" spans="4:5" x14ac:dyDescent="0.25">
      <c r="D1379" s="60"/>
      <c r="E1379" s="60"/>
    </row>
    <row r="1380" spans="4:5" x14ac:dyDescent="0.25">
      <c r="D1380" s="60"/>
      <c r="E1380" s="60"/>
    </row>
    <row r="1381" spans="4:5" x14ac:dyDescent="0.25">
      <c r="D1381" s="60"/>
      <c r="E1381" s="60"/>
    </row>
    <row r="1382" spans="4:5" x14ac:dyDescent="0.25">
      <c r="D1382" s="60"/>
      <c r="E1382" s="60"/>
    </row>
    <row r="1383" spans="4:5" x14ac:dyDescent="0.25">
      <c r="D1383" s="60"/>
      <c r="E1383" s="60"/>
    </row>
    <row r="1384" spans="4:5" x14ac:dyDescent="0.25">
      <c r="D1384" s="60"/>
      <c r="E1384" s="60"/>
    </row>
    <row r="1385" spans="4:5" x14ac:dyDescent="0.25">
      <c r="D1385" s="60"/>
      <c r="E1385" s="60"/>
    </row>
    <row r="1386" spans="4:5" x14ac:dyDescent="0.25">
      <c r="D1386" s="60"/>
      <c r="E1386" s="60"/>
    </row>
    <row r="1387" spans="4:5" x14ac:dyDescent="0.25">
      <c r="D1387" s="60"/>
      <c r="E1387" s="60"/>
    </row>
    <row r="1388" spans="4:5" x14ac:dyDescent="0.25">
      <c r="D1388" s="60"/>
      <c r="E1388" s="60"/>
    </row>
    <row r="1389" spans="4:5" x14ac:dyDescent="0.25">
      <c r="D1389" s="60"/>
      <c r="E1389" s="60"/>
    </row>
    <row r="1390" spans="4:5" x14ac:dyDescent="0.25">
      <c r="D1390" s="60"/>
      <c r="E1390" s="60"/>
    </row>
    <row r="1391" spans="4:5" x14ac:dyDescent="0.25">
      <c r="D1391" s="60"/>
      <c r="E1391" s="60"/>
    </row>
    <row r="1392" spans="4:5" x14ac:dyDescent="0.25">
      <c r="D1392" s="60"/>
      <c r="E1392" s="60"/>
    </row>
    <row r="1393" spans="4:5" x14ac:dyDescent="0.25">
      <c r="D1393" s="60"/>
      <c r="E1393" s="60"/>
    </row>
    <row r="1394" spans="4:5" x14ac:dyDescent="0.25">
      <c r="D1394" s="60"/>
      <c r="E1394" s="60"/>
    </row>
    <row r="1395" spans="4:5" x14ac:dyDescent="0.25">
      <c r="D1395" s="60"/>
      <c r="E1395" s="60"/>
    </row>
    <row r="1396" spans="4:5" x14ac:dyDescent="0.25">
      <c r="D1396" s="60"/>
      <c r="E1396" s="60"/>
    </row>
    <row r="1397" spans="4:5" x14ac:dyDescent="0.25">
      <c r="D1397" s="60"/>
      <c r="E1397" s="60"/>
    </row>
    <row r="1398" spans="4:5" x14ac:dyDescent="0.25">
      <c r="D1398" s="60"/>
      <c r="E1398" s="60"/>
    </row>
    <row r="1399" spans="4:5" x14ac:dyDescent="0.25">
      <c r="D1399" s="60"/>
      <c r="E1399" s="60"/>
    </row>
    <row r="1400" spans="4:5" x14ac:dyDescent="0.25">
      <c r="D1400" s="60"/>
      <c r="E1400" s="60"/>
    </row>
    <row r="1401" spans="4:5" x14ac:dyDescent="0.25">
      <c r="D1401" s="60"/>
      <c r="E1401" s="60"/>
    </row>
    <row r="1402" spans="4:5" x14ac:dyDescent="0.25">
      <c r="D1402" s="60"/>
      <c r="E1402" s="60"/>
    </row>
    <row r="1403" spans="4:5" x14ac:dyDescent="0.25">
      <c r="D1403" s="60"/>
      <c r="E1403" s="60"/>
    </row>
    <row r="1404" spans="4:5" x14ac:dyDescent="0.25">
      <c r="D1404" s="60"/>
      <c r="E1404" s="60"/>
    </row>
    <row r="1405" spans="4:5" x14ac:dyDescent="0.25">
      <c r="D1405" s="60"/>
      <c r="E1405" s="60"/>
    </row>
    <row r="1406" spans="4:5" x14ac:dyDescent="0.25">
      <c r="D1406" s="60"/>
      <c r="E1406" s="60"/>
    </row>
    <row r="1407" spans="4:5" x14ac:dyDescent="0.25">
      <c r="D1407" s="60"/>
      <c r="E1407" s="60"/>
    </row>
    <row r="1408" spans="4:5" x14ac:dyDescent="0.25">
      <c r="D1408" s="60"/>
      <c r="E1408" s="60"/>
    </row>
    <row r="1409" spans="4:5" x14ac:dyDescent="0.25">
      <c r="D1409" s="60"/>
      <c r="E1409" s="60"/>
    </row>
    <row r="1410" spans="4:5" x14ac:dyDescent="0.25">
      <c r="D1410" s="60"/>
      <c r="E1410" s="60"/>
    </row>
    <row r="1411" spans="4:5" x14ac:dyDescent="0.25">
      <c r="D1411" s="60"/>
      <c r="E1411" s="60"/>
    </row>
    <row r="1412" spans="4:5" x14ac:dyDescent="0.25">
      <c r="D1412" s="60"/>
      <c r="E1412" s="60"/>
    </row>
    <row r="1413" spans="4:5" x14ac:dyDescent="0.25">
      <c r="D1413" s="60"/>
      <c r="E1413" s="60"/>
    </row>
    <row r="1414" spans="4:5" x14ac:dyDescent="0.25">
      <c r="D1414" s="60"/>
      <c r="E1414" s="60"/>
    </row>
    <row r="1415" spans="4:5" x14ac:dyDescent="0.25">
      <c r="D1415" s="60"/>
      <c r="E1415" s="60"/>
    </row>
    <row r="1416" spans="4:5" x14ac:dyDescent="0.25">
      <c r="D1416" s="60"/>
      <c r="E1416" s="60"/>
    </row>
    <row r="1417" spans="4:5" x14ac:dyDescent="0.25">
      <c r="D1417" s="60"/>
      <c r="E1417" s="60"/>
    </row>
    <row r="1418" spans="4:5" x14ac:dyDescent="0.25">
      <c r="D1418" s="60"/>
      <c r="E1418" s="60"/>
    </row>
    <row r="1419" spans="4:5" x14ac:dyDescent="0.25">
      <c r="D1419" s="60"/>
      <c r="E1419" s="60"/>
    </row>
    <row r="1420" spans="4:5" x14ac:dyDescent="0.25">
      <c r="D1420" s="60"/>
      <c r="E1420" s="60"/>
    </row>
    <row r="1421" spans="4:5" x14ac:dyDescent="0.25">
      <c r="D1421" s="60"/>
      <c r="E1421" s="60"/>
    </row>
    <row r="1422" spans="4:5" x14ac:dyDescent="0.25">
      <c r="D1422" s="60"/>
      <c r="E1422" s="60"/>
    </row>
    <row r="1423" spans="4:5" x14ac:dyDescent="0.25">
      <c r="D1423" s="60"/>
      <c r="E1423" s="60"/>
    </row>
    <row r="1424" spans="4:5" x14ac:dyDescent="0.25">
      <c r="D1424" s="60"/>
      <c r="E1424" s="60"/>
    </row>
    <row r="1425" spans="4:5" x14ac:dyDescent="0.25">
      <c r="D1425" s="60"/>
      <c r="E1425" s="60"/>
    </row>
    <row r="1426" spans="4:5" x14ac:dyDescent="0.25">
      <c r="D1426" s="60"/>
      <c r="E1426" s="60"/>
    </row>
    <row r="1427" spans="4:5" x14ac:dyDescent="0.25">
      <c r="D1427" s="60"/>
      <c r="E1427" s="60"/>
    </row>
    <row r="1428" spans="4:5" x14ac:dyDescent="0.25">
      <c r="D1428" s="60"/>
      <c r="E1428" s="60"/>
    </row>
    <row r="1429" spans="4:5" x14ac:dyDescent="0.25">
      <c r="D1429" s="60"/>
      <c r="E1429" s="60"/>
    </row>
    <row r="1430" spans="4:5" x14ac:dyDescent="0.25">
      <c r="D1430" s="60"/>
      <c r="E1430" s="60"/>
    </row>
    <row r="1431" spans="4:5" x14ac:dyDescent="0.25">
      <c r="D1431" s="60"/>
      <c r="E1431" s="60"/>
    </row>
    <row r="1432" spans="4:5" x14ac:dyDescent="0.25">
      <c r="D1432" s="60"/>
      <c r="E1432" s="60"/>
    </row>
    <row r="1433" spans="4:5" x14ac:dyDescent="0.25">
      <c r="D1433" s="60"/>
      <c r="E1433" s="60"/>
    </row>
    <row r="1434" spans="4:5" x14ac:dyDescent="0.25">
      <c r="D1434" s="60"/>
      <c r="E1434" s="60"/>
    </row>
    <row r="1435" spans="4:5" x14ac:dyDescent="0.25">
      <c r="D1435" s="60"/>
      <c r="E1435" s="60"/>
    </row>
    <row r="1436" spans="4:5" x14ac:dyDescent="0.25">
      <c r="D1436" s="60"/>
      <c r="E1436" s="60"/>
    </row>
    <row r="1437" spans="4:5" x14ac:dyDescent="0.25">
      <c r="D1437" s="60"/>
      <c r="E1437" s="60"/>
    </row>
    <row r="1438" spans="4:5" x14ac:dyDescent="0.25">
      <c r="D1438" s="60"/>
      <c r="E1438" s="60"/>
    </row>
    <row r="1439" spans="4:5" x14ac:dyDescent="0.25">
      <c r="D1439" s="60"/>
      <c r="E1439" s="60"/>
    </row>
    <row r="1440" spans="4:5" x14ac:dyDescent="0.25">
      <c r="D1440" s="60"/>
      <c r="E1440" s="60"/>
    </row>
    <row r="1441" spans="4:5" x14ac:dyDescent="0.25">
      <c r="D1441" s="60"/>
      <c r="E1441" s="60"/>
    </row>
    <row r="1442" spans="4:5" x14ac:dyDescent="0.25">
      <c r="D1442" s="60"/>
      <c r="E1442" s="60"/>
    </row>
    <row r="1443" spans="4:5" x14ac:dyDescent="0.25">
      <c r="D1443" s="60"/>
      <c r="E1443" s="60"/>
    </row>
    <row r="1444" spans="4:5" x14ac:dyDescent="0.25">
      <c r="D1444" s="60"/>
      <c r="E1444" s="60"/>
    </row>
    <row r="1445" spans="4:5" x14ac:dyDescent="0.25">
      <c r="D1445" s="60"/>
      <c r="E1445" s="60"/>
    </row>
    <row r="1446" spans="4:5" x14ac:dyDescent="0.25">
      <c r="D1446" s="60"/>
      <c r="E1446" s="60"/>
    </row>
    <row r="1447" spans="4:5" x14ac:dyDescent="0.25">
      <c r="D1447" s="60"/>
      <c r="E1447" s="60"/>
    </row>
    <row r="1448" spans="4:5" x14ac:dyDescent="0.25">
      <c r="D1448" s="60"/>
      <c r="E1448" s="60"/>
    </row>
    <row r="1449" spans="4:5" x14ac:dyDescent="0.25">
      <c r="D1449" s="60"/>
      <c r="E1449" s="60"/>
    </row>
    <row r="1450" spans="4:5" x14ac:dyDescent="0.25">
      <c r="D1450" s="60"/>
      <c r="E1450" s="60"/>
    </row>
    <row r="1451" spans="4:5" x14ac:dyDescent="0.25">
      <c r="D1451" s="60"/>
      <c r="E1451" s="60"/>
    </row>
    <row r="1452" spans="4:5" x14ac:dyDescent="0.25">
      <c r="D1452" s="60"/>
      <c r="E1452" s="60"/>
    </row>
    <row r="1453" spans="4:5" x14ac:dyDescent="0.25">
      <c r="D1453" s="60"/>
      <c r="E1453" s="60"/>
    </row>
    <row r="1454" spans="4:5" x14ac:dyDescent="0.25">
      <c r="D1454" s="60"/>
      <c r="E1454" s="60"/>
    </row>
    <row r="1455" spans="4:5" x14ac:dyDescent="0.25">
      <c r="D1455" s="60"/>
      <c r="E1455" s="60"/>
    </row>
    <row r="1456" spans="4:5" x14ac:dyDescent="0.25">
      <c r="D1456" s="60"/>
      <c r="E1456" s="60"/>
    </row>
    <row r="1457" spans="4:5" x14ac:dyDescent="0.25">
      <c r="D1457" s="60"/>
      <c r="E1457" s="60"/>
    </row>
    <row r="1458" spans="4:5" x14ac:dyDescent="0.25">
      <c r="D1458" s="60"/>
      <c r="E1458" s="60"/>
    </row>
    <row r="1459" spans="4:5" x14ac:dyDescent="0.25">
      <c r="D1459" s="60"/>
      <c r="E1459" s="60"/>
    </row>
    <row r="1460" spans="4:5" x14ac:dyDescent="0.25">
      <c r="D1460" s="60"/>
      <c r="E1460" s="60"/>
    </row>
    <row r="1461" spans="4:5" x14ac:dyDescent="0.25">
      <c r="D1461" s="60"/>
      <c r="E1461" s="60"/>
    </row>
    <row r="1462" spans="4:5" x14ac:dyDescent="0.25">
      <c r="D1462" s="60"/>
      <c r="E1462" s="60"/>
    </row>
    <row r="1463" spans="4:5" x14ac:dyDescent="0.25">
      <c r="D1463" s="60"/>
      <c r="E1463" s="60"/>
    </row>
    <row r="1464" spans="4:5" x14ac:dyDescent="0.25">
      <c r="D1464" s="60"/>
      <c r="E1464" s="60"/>
    </row>
    <row r="1465" spans="4:5" x14ac:dyDescent="0.25">
      <c r="D1465" s="60"/>
      <c r="E1465" s="60"/>
    </row>
    <row r="1466" spans="4:5" x14ac:dyDescent="0.25">
      <c r="D1466" s="60"/>
      <c r="E1466" s="60"/>
    </row>
    <row r="1467" spans="4:5" x14ac:dyDescent="0.25">
      <c r="D1467" s="60"/>
      <c r="E1467" s="60"/>
    </row>
    <row r="1468" spans="4:5" x14ac:dyDescent="0.25">
      <c r="D1468" s="60"/>
      <c r="E1468" s="60"/>
    </row>
    <row r="1469" spans="4:5" x14ac:dyDescent="0.25">
      <c r="D1469" s="60"/>
      <c r="E1469" s="60"/>
    </row>
    <row r="1470" spans="4:5" x14ac:dyDescent="0.25">
      <c r="D1470" s="60"/>
      <c r="E1470" s="60"/>
    </row>
    <row r="1471" spans="4:5" x14ac:dyDescent="0.25">
      <c r="D1471" s="60"/>
      <c r="E1471" s="60"/>
    </row>
    <row r="1472" spans="4:5" x14ac:dyDescent="0.25">
      <c r="D1472" s="60"/>
      <c r="E1472" s="60"/>
    </row>
    <row r="1473" spans="4:5" x14ac:dyDescent="0.25">
      <c r="D1473" s="60"/>
      <c r="E1473" s="60"/>
    </row>
    <row r="1474" spans="4:5" x14ac:dyDescent="0.25">
      <c r="D1474" s="60"/>
      <c r="E1474" s="60"/>
    </row>
    <row r="1475" spans="4:5" x14ac:dyDescent="0.25">
      <c r="D1475" s="60"/>
      <c r="E1475" s="60"/>
    </row>
    <row r="1476" spans="4:5" x14ac:dyDescent="0.25">
      <c r="D1476" s="60"/>
      <c r="E1476" s="60"/>
    </row>
    <row r="1477" spans="4:5" x14ac:dyDescent="0.25">
      <c r="D1477" s="60"/>
      <c r="E1477" s="60"/>
    </row>
    <row r="1478" spans="4:5" x14ac:dyDescent="0.25">
      <c r="D1478" s="60"/>
      <c r="E1478" s="60"/>
    </row>
    <row r="1479" spans="4:5" x14ac:dyDescent="0.25">
      <c r="D1479" s="60"/>
      <c r="E1479" s="60"/>
    </row>
    <row r="1480" spans="4:5" x14ac:dyDescent="0.25">
      <c r="D1480" s="60"/>
      <c r="E1480" s="60"/>
    </row>
    <row r="1481" spans="4:5" x14ac:dyDescent="0.25">
      <c r="D1481" s="60"/>
      <c r="E1481" s="60"/>
    </row>
    <row r="1482" spans="4:5" x14ac:dyDescent="0.25">
      <c r="D1482" s="60"/>
      <c r="E1482" s="60"/>
    </row>
    <row r="1483" spans="4:5" x14ac:dyDescent="0.25">
      <c r="D1483" s="60"/>
      <c r="E1483" s="60"/>
    </row>
    <row r="1484" spans="4:5" x14ac:dyDescent="0.25">
      <c r="D1484" s="60"/>
      <c r="E1484" s="60"/>
    </row>
    <row r="1485" spans="4:5" x14ac:dyDescent="0.25">
      <c r="D1485" s="60"/>
      <c r="E1485" s="60"/>
    </row>
    <row r="1486" spans="4:5" x14ac:dyDescent="0.25">
      <c r="D1486" s="60"/>
      <c r="E1486" s="60"/>
    </row>
    <row r="1487" spans="4:5" x14ac:dyDescent="0.25">
      <c r="D1487" s="60"/>
      <c r="E1487" s="60"/>
    </row>
    <row r="1488" spans="4:5" x14ac:dyDescent="0.25">
      <c r="D1488" s="60"/>
      <c r="E1488" s="60"/>
    </row>
    <row r="1489" spans="4:5" x14ac:dyDescent="0.25">
      <c r="D1489" s="60"/>
      <c r="E1489" s="60"/>
    </row>
    <row r="1490" spans="4:5" x14ac:dyDescent="0.25">
      <c r="D1490" s="60"/>
      <c r="E1490" s="60"/>
    </row>
    <row r="1491" spans="4:5" x14ac:dyDescent="0.25">
      <c r="D1491" s="60"/>
      <c r="E1491" s="60"/>
    </row>
    <row r="1492" spans="4:5" x14ac:dyDescent="0.25">
      <c r="D1492" s="60"/>
      <c r="E1492" s="60"/>
    </row>
    <row r="1493" spans="4:5" x14ac:dyDescent="0.25">
      <c r="D1493" s="60"/>
      <c r="E1493" s="60"/>
    </row>
    <row r="1494" spans="4:5" x14ac:dyDescent="0.25">
      <c r="D1494" s="60"/>
      <c r="E1494" s="60"/>
    </row>
    <row r="1495" spans="4:5" x14ac:dyDescent="0.25">
      <c r="D1495" s="60"/>
      <c r="E1495" s="60"/>
    </row>
    <row r="1496" spans="4:5" x14ac:dyDescent="0.25">
      <c r="D1496" s="60"/>
      <c r="E1496" s="60"/>
    </row>
    <row r="1497" spans="4:5" x14ac:dyDescent="0.25">
      <c r="D1497" s="60"/>
      <c r="E1497" s="60"/>
    </row>
    <row r="1498" spans="4:5" x14ac:dyDescent="0.25">
      <c r="D1498" s="60"/>
      <c r="E1498" s="60"/>
    </row>
    <row r="1499" spans="4:5" x14ac:dyDescent="0.25">
      <c r="D1499" s="60"/>
      <c r="E1499" s="60"/>
    </row>
    <row r="1500" spans="4:5" x14ac:dyDescent="0.25">
      <c r="D1500" s="60"/>
      <c r="E1500" s="60"/>
    </row>
    <row r="1501" spans="4:5" x14ac:dyDescent="0.25">
      <c r="D1501" s="60"/>
      <c r="E1501" s="60"/>
    </row>
    <row r="1502" spans="4:5" x14ac:dyDescent="0.25">
      <c r="D1502" s="60"/>
      <c r="E1502" s="60"/>
    </row>
    <row r="1503" spans="4:5" x14ac:dyDescent="0.25">
      <c r="D1503" s="60"/>
      <c r="E1503" s="60"/>
    </row>
    <row r="1504" spans="4:5" x14ac:dyDescent="0.25">
      <c r="D1504" s="60"/>
      <c r="E1504" s="60"/>
    </row>
    <row r="1505" spans="4:5" x14ac:dyDescent="0.25">
      <c r="D1505" s="60"/>
      <c r="E1505" s="60"/>
    </row>
    <row r="1506" spans="4:5" x14ac:dyDescent="0.25">
      <c r="D1506" s="60"/>
      <c r="E1506" s="60"/>
    </row>
    <row r="1507" spans="4:5" x14ac:dyDescent="0.25">
      <c r="D1507" s="60"/>
      <c r="E1507" s="60"/>
    </row>
    <row r="1508" spans="4:5" x14ac:dyDescent="0.25">
      <c r="D1508" s="60"/>
      <c r="E1508" s="60"/>
    </row>
    <row r="1509" spans="4:5" x14ac:dyDescent="0.25">
      <c r="D1509" s="60"/>
      <c r="E1509" s="60"/>
    </row>
    <row r="1510" spans="4:5" x14ac:dyDescent="0.25">
      <c r="D1510" s="60"/>
      <c r="E1510" s="60"/>
    </row>
    <row r="1511" spans="4:5" x14ac:dyDescent="0.25">
      <c r="D1511" s="60"/>
      <c r="E1511" s="60"/>
    </row>
    <row r="1512" spans="4:5" x14ac:dyDescent="0.25">
      <c r="D1512" s="60"/>
      <c r="E1512" s="60"/>
    </row>
    <row r="1513" spans="4:5" x14ac:dyDescent="0.25">
      <c r="D1513" s="60"/>
      <c r="E1513" s="60"/>
    </row>
    <row r="1514" spans="4:5" x14ac:dyDescent="0.25">
      <c r="D1514" s="60"/>
      <c r="E1514" s="60"/>
    </row>
    <row r="1515" spans="4:5" x14ac:dyDescent="0.25">
      <c r="D1515" s="60"/>
      <c r="E1515" s="60"/>
    </row>
    <row r="1516" spans="4:5" x14ac:dyDescent="0.25">
      <c r="D1516" s="60"/>
      <c r="E1516" s="60"/>
    </row>
    <row r="1517" spans="4:5" x14ac:dyDescent="0.25">
      <c r="D1517" s="60"/>
      <c r="E1517" s="60"/>
    </row>
    <row r="1518" spans="4:5" x14ac:dyDescent="0.25">
      <c r="D1518" s="60"/>
      <c r="E1518" s="60"/>
    </row>
    <row r="1519" spans="4:5" x14ac:dyDescent="0.25">
      <c r="D1519" s="60"/>
      <c r="E1519" s="60"/>
    </row>
    <row r="1520" spans="4:5" x14ac:dyDescent="0.25">
      <c r="D1520" s="60"/>
      <c r="E1520" s="60"/>
    </row>
    <row r="1521" spans="4:5" x14ac:dyDescent="0.25">
      <c r="D1521" s="60"/>
      <c r="E1521" s="60"/>
    </row>
    <row r="1522" spans="4:5" x14ac:dyDescent="0.25">
      <c r="D1522" s="60"/>
      <c r="E1522" s="60"/>
    </row>
    <row r="1523" spans="4:5" x14ac:dyDescent="0.25">
      <c r="D1523" s="60"/>
      <c r="E1523" s="60"/>
    </row>
    <row r="1524" spans="4:5" x14ac:dyDescent="0.25">
      <c r="D1524" s="60"/>
      <c r="E1524" s="60"/>
    </row>
    <row r="1525" spans="4:5" x14ac:dyDescent="0.25">
      <c r="D1525" s="60"/>
      <c r="E1525" s="60"/>
    </row>
    <row r="1526" spans="4:5" x14ac:dyDescent="0.25">
      <c r="D1526" s="60"/>
      <c r="E1526" s="60"/>
    </row>
    <row r="1527" spans="4:5" x14ac:dyDescent="0.25">
      <c r="D1527" s="60"/>
      <c r="E1527" s="60"/>
    </row>
    <row r="1528" spans="4:5" x14ac:dyDescent="0.25">
      <c r="D1528" s="60"/>
      <c r="E1528" s="60"/>
    </row>
    <row r="1529" spans="4:5" x14ac:dyDescent="0.25">
      <c r="D1529" s="60"/>
      <c r="E1529" s="60"/>
    </row>
    <row r="1530" spans="4:5" x14ac:dyDescent="0.25">
      <c r="D1530" s="60"/>
      <c r="E1530" s="60"/>
    </row>
    <row r="1531" spans="4:5" x14ac:dyDescent="0.25">
      <c r="D1531" s="60"/>
      <c r="E1531" s="60"/>
    </row>
    <row r="1532" spans="4:5" x14ac:dyDescent="0.25">
      <c r="D1532" s="60"/>
      <c r="E1532" s="60"/>
    </row>
    <row r="1533" spans="4:5" x14ac:dyDescent="0.25">
      <c r="D1533" s="60"/>
      <c r="E1533" s="60"/>
    </row>
    <row r="1534" spans="4:5" x14ac:dyDescent="0.25">
      <c r="D1534" s="60"/>
      <c r="E1534" s="60"/>
    </row>
    <row r="1535" spans="4:5" x14ac:dyDescent="0.25">
      <c r="D1535" s="60"/>
      <c r="E1535" s="60"/>
    </row>
    <row r="1536" spans="4:5" x14ac:dyDescent="0.25">
      <c r="D1536" s="60"/>
      <c r="E1536" s="60"/>
    </row>
    <row r="1537" spans="4:5" x14ac:dyDescent="0.25">
      <c r="D1537" s="60"/>
      <c r="E1537" s="60"/>
    </row>
    <row r="1538" spans="4:5" x14ac:dyDescent="0.25">
      <c r="D1538" s="60"/>
      <c r="E1538" s="60"/>
    </row>
    <row r="1539" spans="4:5" x14ac:dyDescent="0.25">
      <c r="D1539" s="60"/>
      <c r="E1539" s="60"/>
    </row>
    <row r="1540" spans="4:5" x14ac:dyDescent="0.25">
      <c r="D1540" s="60"/>
      <c r="E1540" s="60"/>
    </row>
    <row r="1541" spans="4:5" x14ac:dyDescent="0.25">
      <c r="D1541" s="60"/>
      <c r="E1541" s="60"/>
    </row>
    <row r="1542" spans="4:5" x14ac:dyDescent="0.25">
      <c r="D1542" s="60"/>
      <c r="E1542" s="60"/>
    </row>
    <row r="1543" spans="4:5" x14ac:dyDescent="0.25">
      <c r="D1543" s="60"/>
      <c r="E1543" s="60"/>
    </row>
    <row r="1544" spans="4:5" x14ac:dyDescent="0.25">
      <c r="D1544" s="60"/>
      <c r="E1544" s="60"/>
    </row>
    <row r="1545" spans="4:5" x14ac:dyDescent="0.25">
      <c r="D1545" s="60"/>
      <c r="E1545" s="60"/>
    </row>
    <row r="1546" spans="4:5" x14ac:dyDescent="0.25">
      <c r="D1546" s="60"/>
      <c r="E1546" s="60"/>
    </row>
    <row r="1547" spans="4:5" x14ac:dyDescent="0.25">
      <c r="D1547" s="60"/>
      <c r="E1547" s="60"/>
    </row>
    <row r="1548" spans="4:5" x14ac:dyDescent="0.25">
      <c r="D1548" s="60"/>
      <c r="E1548" s="60"/>
    </row>
    <row r="1549" spans="4:5" x14ac:dyDescent="0.25">
      <c r="D1549" s="60"/>
      <c r="E1549" s="60"/>
    </row>
    <row r="1550" spans="4:5" x14ac:dyDescent="0.25">
      <c r="D1550" s="60"/>
      <c r="E1550" s="60"/>
    </row>
  </sheetData>
  <mergeCells count="17">
    <mergeCell ref="G21:G22"/>
    <mergeCell ref="F1:G1"/>
    <mergeCell ref="A21:A22"/>
    <mergeCell ref="B21:B22"/>
    <mergeCell ref="B1:E1"/>
    <mergeCell ref="B2:E2"/>
    <mergeCell ref="A7:E7"/>
    <mergeCell ref="A9:A10"/>
    <mergeCell ref="B9:B10"/>
    <mergeCell ref="C9:C10"/>
    <mergeCell ref="D9:D10"/>
    <mergeCell ref="E9:E10"/>
    <mergeCell ref="F2:G2"/>
    <mergeCell ref="A5:G5"/>
    <mergeCell ref="A6:G6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2"/>
  <sheetViews>
    <sheetView topLeftCell="A16" workbookViewId="0">
      <selection activeCell="A23" sqref="A23:XFD27"/>
    </sheetView>
  </sheetViews>
  <sheetFormatPr defaultRowHeight="15" x14ac:dyDescent="0.25"/>
  <cols>
    <col min="1" max="1" width="6" style="1" customWidth="1"/>
    <col min="2" max="2" width="36.7109375" style="1" customWidth="1"/>
    <col min="3" max="3" width="14.42578125" style="1" customWidth="1"/>
    <col min="4" max="4" width="10.7109375" style="1" customWidth="1"/>
    <col min="5" max="5" width="10.140625" style="1" customWidth="1"/>
    <col min="6" max="6" width="11.85546875" style="1" customWidth="1"/>
    <col min="7" max="7" width="12.28515625" style="1" customWidth="1"/>
    <col min="8" max="8" width="9.140625" style="1"/>
    <col min="9" max="9" width="11.5703125" style="1" bestFit="1" customWidth="1"/>
    <col min="10" max="10" width="9.85546875" style="1" customWidth="1"/>
    <col min="11" max="11" width="11.28515625" style="1" customWidth="1"/>
    <col min="12" max="14" width="9.140625" style="1"/>
    <col min="15" max="15" width="10.28515625" style="1" customWidth="1"/>
    <col min="16" max="256" width="9.140625" style="1"/>
    <col min="257" max="257" width="6" style="1" customWidth="1"/>
    <col min="258" max="258" width="36.7109375" style="1" customWidth="1"/>
    <col min="259" max="259" width="13.140625" style="1" customWidth="1"/>
    <col min="260" max="260" width="18.5703125" style="1" customWidth="1"/>
    <col min="261" max="261" width="19" style="1" customWidth="1"/>
    <col min="262" max="262" width="9.140625" style="1"/>
    <col min="263" max="263" width="11.5703125" style="1" bestFit="1" customWidth="1"/>
    <col min="264" max="512" width="9.140625" style="1"/>
    <col min="513" max="513" width="6" style="1" customWidth="1"/>
    <col min="514" max="514" width="36.7109375" style="1" customWidth="1"/>
    <col min="515" max="515" width="13.140625" style="1" customWidth="1"/>
    <col min="516" max="516" width="18.5703125" style="1" customWidth="1"/>
    <col min="517" max="517" width="19" style="1" customWidth="1"/>
    <col min="518" max="518" width="9.140625" style="1"/>
    <col min="519" max="519" width="11.5703125" style="1" bestFit="1" customWidth="1"/>
    <col min="520" max="768" width="9.140625" style="1"/>
    <col min="769" max="769" width="6" style="1" customWidth="1"/>
    <col min="770" max="770" width="36.7109375" style="1" customWidth="1"/>
    <col min="771" max="771" width="13.140625" style="1" customWidth="1"/>
    <col min="772" max="772" width="18.5703125" style="1" customWidth="1"/>
    <col min="773" max="773" width="19" style="1" customWidth="1"/>
    <col min="774" max="774" width="9.140625" style="1"/>
    <col min="775" max="775" width="11.5703125" style="1" bestFit="1" customWidth="1"/>
    <col min="776" max="1024" width="9.140625" style="1"/>
    <col min="1025" max="1025" width="6" style="1" customWidth="1"/>
    <col min="1026" max="1026" width="36.7109375" style="1" customWidth="1"/>
    <col min="1027" max="1027" width="13.140625" style="1" customWidth="1"/>
    <col min="1028" max="1028" width="18.5703125" style="1" customWidth="1"/>
    <col min="1029" max="1029" width="19" style="1" customWidth="1"/>
    <col min="1030" max="1030" width="9.140625" style="1"/>
    <col min="1031" max="1031" width="11.5703125" style="1" bestFit="1" customWidth="1"/>
    <col min="1032" max="1280" width="9.140625" style="1"/>
    <col min="1281" max="1281" width="6" style="1" customWidth="1"/>
    <col min="1282" max="1282" width="36.7109375" style="1" customWidth="1"/>
    <col min="1283" max="1283" width="13.140625" style="1" customWidth="1"/>
    <col min="1284" max="1284" width="18.5703125" style="1" customWidth="1"/>
    <col min="1285" max="1285" width="19" style="1" customWidth="1"/>
    <col min="1286" max="1286" width="9.140625" style="1"/>
    <col min="1287" max="1287" width="11.5703125" style="1" bestFit="1" customWidth="1"/>
    <col min="1288" max="1536" width="9.140625" style="1"/>
    <col min="1537" max="1537" width="6" style="1" customWidth="1"/>
    <col min="1538" max="1538" width="36.7109375" style="1" customWidth="1"/>
    <col min="1539" max="1539" width="13.140625" style="1" customWidth="1"/>
    <col min="1540" max="1540" width="18.5703125" style="1" customWidth="1"/>
    <col min="1541" max="1541" width="19" style="1" customWidth="1"/>
    <col min="1542" max="1542" width="9.140625" style="1"/>
    <col min="1543" max="1543" width="11.5703125" style="1" bestFit="1" customWidth="1"/>
    <col min="1544" max="1792" width="9.140625" style="1"/>
    <col min="1793" max="1793" width="6" style="1" customWidth="1"/>
    <col min="1794" max="1794" width="36.7109375" style="1" customWidth="1"/>
    <col min="1795" max="1795" width="13.140625" style="1" customWidth="1"/>
    <col min="1796" max="1796" width="18.5703125" style="1" customWidth="1"/>
    <col min="1797" max="1797" width="19" style="1" customWidth="1"/>
    <col min="1798" max="1798" width="9.140625" style="1"/>
    <col min="1799" max="1799" width="11.5703125" style="1" bestFit="1" customWidth="1"/>
    <col min="1800" max="2048" width="9.140625" style="1"/>
    <col min="2049" max="2049" width="6" style="1" customWidth="1"/>
    <col min="2050" max="2050" width="36.7109375" style="1" customWidth="1"/>
    <col min="2051" max="2051" width="13.140625" style="1" customWidth="1"/>
    <col min="2052" max="2052" width="18.5703125" style="1" customWidth="1"/>
    <col min="2053" max="2053" width="19" style="1" customWidth="1"/>
    <col min="2054" max="2054" width="9.140625" style="1"/>
    <col min="2055" max="2055" width="11.5703125" style="1" bestFit="1" customWidth="1"/>
    <col min="2056" max="2304" width="9.140625" style="1"/>
    <col min="2305" max="2305" width="6" style="1" customWidth="1"/>
    <col min="2306" max="2306" width="36.7109375" style="1" customWidth="1"/>
    <col min="2307" max="2307" width="13.140625" style="1" customWidth="1"/>
    <col min="2308" max="2308" width="18.5703125" style="1" customWidth="1"/>
    <col min="2309" max="2309" width="19" style="1" customWidth="1"/>
    <col min="2310" max="2310" width="9.140625" style="1"/>
    <col min="2311" max="2311" width="11.5703125" style="1" bestFit="1" customWidth="1"/>
    <col min="2312" max="2560" width="9.140625" style="1"/>
    <col min="2561" max="2561" width="6" style="1" customWidth="1"/>
    <col min="2562" max="2562" width="36.7109375" style="1" customWidth="1"/>
    <col min="2563" max="2563" width="13.140625" style="1" customWidth="1"/>
    <col min="2564" max="2564" width="18.5703125" style="1" customWidth="1"/>
    <col min="2565" max="2565" width="19" style="1" customWidth="1"/>
    <col min="2566" max="2566" width="9.140625" style="1"/>
    <col min="2567" max="2567" width="11.5703125" style="1" bestFit="1" customWidth="1"/>
    <col min="2568" max="2816" width="9.140625" style="1"/>
    <col min="2817" max="2817" width="6" style="1" customWidth="1"/>
    <col min="2818" max="2818" width="36.7109375" style="1" customWidth="1"/>
    <col min="2819" max="2819" width="13.140625" style="1" customWidth="1"/>
    <col min="2820" max="2820" width="18.5703125" style="1" customWidth="1"/>
    <col min="2821" max="2821" width="19" style="1" customWidth="1"/>
    <col min="2822" max="2822" width="9.140625" style="1"/>
    <col min="2823" max="2823" width="11.5703125" style="1" bestFit="1" customWidth="1"/>
    <col min="2824" max="3072" width="9.140625" style="1"/>
    <col min="3073" max="3073" width="6" style="1" customWidth="1"/>
    <col min="3074" max="3074" width="36.7109375" style="1" customWidth="1"/>
    <col min="3075" max="3075" width="13.140625" style="1" customWidth="1"/>
    <col min="3076" max="3076" width="18.5703125" style="1" customWidth="1"/>
    <col min="3077" max="3077" width="19" style="1" customWidth="1"/>
    <col min="3078" max="3078" width="9.140625" style="1"/>
    <col min="3079" max="3079" width="11.5703125" style="1" bestFit="1" customWidth="1"/>
    <col min="3080" max="3328" width="9.140625" style="1"/>
    <col min="3329" max="3329" width="6" style="1" customWidth="1"/>
    <col min="3330" max="3330" width="36.7109375" style="1" customWidth="1"/>
    <col min="3331" max="3331" width="13.140625" style="1" customWidth="1"/>
    <col min="3332" max="3332" width="18.5703125" style="1" customWidth="1"/>
    <col min="3333" max="3333" width="19" style="1" customWidth="1"/>
    <col min="3334" max="3334" width="9.140625" style="1"/>
    <col min="3335" max="3335" width="11.5703125" style="1" bestFit="1" customWidth="1"/>
    <col min="3336" max="3584" width="9.140625" style="1"/>
    <col min="3585" max="3585" width="6" style="1" customWidth="1"/>
    <col min="3586" max="3586" width="36.7109375" style="1" customWidth="1"/>
    <col min="3587" max="3587" width="13.140625" style="1" customWidth="1"/>
    <col min="3588" max="3588" width="18.5703125" style="1" customWidth="1"/>
    <col min="3589" max="3589" width="19" style="1" customWidth="1"/>
    <col min="3590" max="3590" width="9.140625" style="1"/>
    <col min="3591" max="3591" width="11.5703125" style="1" bestFit="1" customWidth="1"/>
    <col min="3592" max="3840" width="9.140625" style="1"/>
    <col min="3841" max="3841" width="6" style="1" customWidth="1"/>
    <col min="3842" max="3842" width="36.7109375" style="1" customWidth="1"/>
    <col min="3843" max="3843" width="13.140625" style="1" customWidth="1"/>
    <col min="3844" max="3844" width="18.5703125" style="1" customWidth="1"/>
    <col min="3845" max="3845" width="19" style="1" customWidth="1"/>
    <col min="3846" max="3846" width="9.140625" style="1"/>
    <col min="3847" max="3847" width="11.5703125" style="1" bestFit="1" customWidth="1"/>
    <col min="3848" max="4096" width="9.140625" style="1"/>
    <col min="4097" max="4097" width="6" style="1" customWidth="1"/>
    <col min="4098" max="4098" width="36.7109375" style="1" customWidth="1"/>
    <col min="4099" max="4099" width="13.140625" style="1" customWidth="1"/>
    <col min="4100" max="4100" width="18.5703125" style="1" customWidth="1"/>
    <col min="4101" max="4101" width="19" style="1" customWidth="1"/>
    <col min="4102" max="4102" width="9.140625" style="1"/>
    <col min="4103" max="4103" width="11.5703125" style="1" bestFit="1" customWidth="1"/>
    <col min="4104" max="4352" width="9.140625" style="1"/>
    <col min="4353" max="4353" width="6" style="1" customWidth="1"/>
    <col min="4354" max="4354" width="36.7109375" style="1" customWidth="1"/>
    <col min="4355" max="4355" width="13.140625" style="1" customWidth="1"/>
    <col min="4356" max="4356" width="18.5703125" style="1" customWidth="1"/>
    <col min="4357" max="4357" width="19" style="1" customWidth="1"/>
    <col min="4358" max="4358" width="9.140625" style="1"/>
    <col min="4359" max="4359" width="11.5703125" style="1" bestFit="1" customWidth="1"/>
    <col min="4360" max="4608" width="9.140625" style="1"/>
    <col min="4609" max="4609" width="6" style="1" customWidth="1"/>
    <col min="4610" max="4610" width="36.7109375" style="1" customWidth="1"/>
    <col min="4611" max="4611" width="13.140625" style="1" customWidth="1"/>
    <col min="4612" max="4612" width="18.5703125" style="1" customWidth="1"/>
    <col min="4613" max="4613" width="19" style="1" customWidth="1"/>
    <col min="4614" max="4614" width="9.140625" style="1"/>
    <col min="4615" max="4615" width="11.5703125" style="1" bestFit="1" customWidth="1"/>
    <col min="4616" max="4864" width="9.140625" style="1"/>
    <col min="4865" max="4865" width="6" style="1" customWidth="1"/>
    <col min="4866" max="4866" width="36.7109375" style="1" customWidth="1"/>
    <col min="4867" max="4867" width="13.140625" style="1" customWidth="1"/>
    <col min="4868" max="4868" width="18.5703125" style="1" customWidth="1"/>
    <col min="4869" max="4869" width="19" style="1" customWidth="1"/>
    <col min="4870" max="4870" width="9.140625" style="1"/>
    <col min="4871" max="4871" width="11.5703125" style="1" bestFit="1" customWidth="1"/>
    <col min="4872" max="5120" width="9.140625" style="1"/>
    <col min="5121" max="5121" width="6" style="1" customWidth="1"/>
    <col min="5122" max="5122" width="36.7109375" style="1" customWidth="1"/>
    <col min="5123" max="5123" width="13.140625" style="1" customWidth="1"/>
    <col min="5124" max="5124" width="18.5703125" style="1" customWidth="1"/>
    <col min="5125" max="5125" width="19" style="1" customWidth="1"/>
    <col min="5126" max="5126" width="9.140625" style="1"/>
    <col min="5127" max="5127" width="11.5703125" style="1" bestFit="1" customWidth="1"/>
    <col min="5128" max="5376" width="9.140625" style="1"/>
    <col min="5377" max="5377" width="6" style="1" customWidth="1"/>
    <col min="5378" max="5378" width="36.7109375" style="1" customWidth="1"/>
    <col min="5379" max="5379" width="13.140625" style="1" customWidth="1"/>
    <col min="5380" max="5380" width="18.5703125" style="1" customWidth="1"/>
    <col min="5381" max="5381" width="19" style="1" customWidth="1"/>
    <col min="5382" max="5382" width="9.140625" style="1"/>
    <col min="5383" max="5383" width="11.5703125" style="1" bestFit="1" customWidth="1"/>
    <col min="5384" max="5632" width="9.140625" style="1"/>
    <col min="5633" max="5633" width="6" style="1" customWidth="1"/>
    <col min="5634" max="5634" width="36.7109375" style="1" customWidth="1"/>
    <col min="5635" max="5635" width="13.140625" style="1" customWidth="1"/>
    <col min="5636" max="5636" width="18.5703125" style="1" customWidth="1"/>
    <col min="5637" max="5637" width="19" style="1" customWidth="1"/>
    <col min="5638" max="5638" width="9.140625" style="1"/>
    <col min="5639" max="5639" width="11.5703125" style="1" bestFit="1" customWidth="1"/>
    <col min="5640" max="5888" width="9.140625" style="1"/>
    <col min="5889" max="5889" width="6" style="1" customWidth="1"/>
    <col min="5890" max="5890" width="36.7109375" style="1" customWidth="1"/>
    <col min="5891" max="5891" width="13.140625" style="1" customWidth="1"/>
    <col min="5892" max="5892" width="18.5703125" style="1" customWidth="1"/>
    <col min="5893" max="5893" width="19" style="1" customWidth="1"/>
    <col min="5894" max="5894" width="9.140625" style="1"/>
    <col min="5895" max="5895" width="11.5703125" style="1" bestFit="1" customWidth="1"/>
    <col min="5896" max="6144" width="9.140625" style="1"/>
    <col min="6145" max="6145" width="6" style="1" customWidth="1"/>
    <col min="6146" max="6146" width="36.7109375" style="1" customWidth="1"/>
    <col min="6147" max="6147" width="13.140625" style="1" customWidth="1"/>
    <col min="6148" max="6148" width="18.5703125" style="1" customWidth="1"/>
    <col min="6149" max="6149" width="19" style="1" customWidth="1"/>
    <col min="6150" max="6150" width="9.140625" style="1"/>
    <col min="6151" max="6151" width="11.5703125" style="1" bestFit="1" customWidth="1"/>
    <col min="6152" max="6400" width="9.140625" style="1"/>
    <col min="6401" max="6401" width="6" style="1" customWidth="1"/>
    <col min="6402" max="6402" width="36.7109375" style="1" customWidth="1"/>
    <col min="6403" max="6403" width="13.140625" style="1" customWidth="1"/>
    <col min="6404" max="6404" width="18.5703125" style="1" customWidth="1"/>
    <col min="6405" max="6405" width="19" style="1" customWidth="1"/>
    <col min="6406" max="6406" width="9.140625" style="1"/>
    <col min="6407" max="6407" width="11.5703125" style="1" bestFit="1" customWidth="1"/>
    <col min="6408" max="6656" width="9.140625" style="1"/>
    <col min="6657" max="6657" width="6" style="1" customWidth="1"/>
    <col min="6658" max="6658" width="36.7109375" style="1" customWidth="1"/>
    <col min="6659" max="6659" width="13.140625" style="1" customWidth="1"/>
    <col min="6660" max="6660" width="18.5703125" style="1" customWidth="1"/>
    <col min="6661" max="6661" width="19" style="1" customWidth="1"/>
    <col min="6662" max="6662" width="9.140625" style="1"/>
    <col min="6663" max="6663" width="11.5703125" style="1" bestFit="1" customWidth="1"/>
    <col min="6664" max="6912" width="9.140625" style="1"/>
    <col min="6913" max="6913" width="6" style="1" customWidth="1"/>
    <col min="6914" max="6914" width="36.7109375" style="1" customWidth="1"/>
    <col min="6915" max="6915" width="13.140625" style="1" customWidth="1"/>
    <col min="6916" max="6916" width="18.5703125" style="1" customWidth="1"/>
    <col min="6917" max="6917" width="19" style="1" customWidth="1"/>
    <col min="6918" max="6918" width="9.140625" style="1"/>
    <col min="6919" max="6919" width="11.5703125" style="1" bestFit="1" customWidth="1"/>
    <col min="6920" max="7168" width="9.140625" style="1"/>
    <col min="7169" max="7169" width="6" style="1" customWidth="1"/>
    <col min="7170" max="7170" width="36.7109375" style="1" customWidth="1"/>
    <col min="7171" max="7171" width="13.140625" style="1" customWidth="1"/>
    <col min="7172" max="7172" width="18.5703125" style="1" customWidth="1"/>
    <col min="7173" max="7173" width="19" style="1" customWidth="1"/>
    <col min="7174" max="7174" width="9.140625" style="1"/>
    <col min="7175" max="7175" width="11.5703125" style="1" bestFit="1" customWidth="1"/>
    <col min="7176" max="7424" width="9.140625" style="1"/>
    <col min="7425" max="7425" width="6" style="1" customWidth="1"/>
    <col min="7426" max="7426" width="36.7109375" style="1" customWidth="1"/>
    <col min="7427" max="7427" width="13.140625" style="1" customWidth="1"/>
    <col min="7428" max="7428" width="18.5703125" style="1" customWidth="1"/>
    <col min="7429" max="7429" width="19" style="1" customWidth="1"/>
    <col min="7430" max="7430" width="9.140625" style="1"/>
    <col min="7431" max="7431" width="11.5703125" style="1" bestFit="1" customWidth="1"/>
    <col min="7432" max="7680" width="9.140625" style="1"/>
    <col min="7681" max="7681" width="6" style="1" customWidth="1"/>
    <col min="7682" max="7682" width="36.7109375" style="1" customWidth="1"/>
    <col min="7683" max="7683" width="13.140625" style="1" customWidth="1"/>
    <col min="7684" max="7684" width="18.5703125" style="1" customWidth="1"/>
    <col min="7685" max="7685" width="19" style="1" customWidth="1"/>
    <col min="7686" max="7686" width="9.140625" style="1"/>
    <col min="7687" max="7687" width="11.5703125" style="1" bestFit="1" customWidth="1"/>
    <col min="7688" max="7936" width="9.140625" style="1"/>
    <col min="7937" max="7937" width="6" style="1" customWidth="1"/>
    <col min="7938" max="7938" width="36.7109375" style="1" customWidth="1"/>
    <col min="7939" max="7939" width="13.140625" style="1" customWidth="1"/>
    <col min="7940" max="7940" width="18.5703125" style="1" customWidth="1"/>
    <col min="7941" max="7941" width="19" style="1" customWidth="1"/>
    <col min="7942" max="7942" width="9.140625" style="1"/>
    <col min="7943" max="7943" width="11.5703125" style="1" bestFit="1" customWidth="1"/>
    <col min="7944" max="8192" width="9.140625" style="1"/>
    <col min="8193" max="8193" width="6" style="1" customWidth="1"/>
    <col min="8194" max="8194" width="36.7109375" style="1" customWidth="1"/>
    <col min="8195" max="8195" width="13.140625" style="1" customWidth="1"/>
    <col min="8196" max="8196" width="18.5703125" style="1" customWidth="1"/>
    <col min="8197" max="8197" width="19" style="1" customWidth="1"/>
    <col min="8198" max="8198" width="9.140625" style="1"/>
    <col min="8199" max="8199" width="11.5703125" style="1" bestFit="1" customWidth="1"/>
    <col min="8200" max="8448" width="9.140625" style="1"/>
    <col min="8449" max="8449" width="6" style="1" customWidth="1"/>
    <col min="8450" max="8450" width="36.7109375" style="1" customWidth="1"/>
    <col min="8451" max="8451" width="13.140625" style="1" customWidth="1"/>
    <col min="8452" max="8452" width="18.5703125" style="1" customWidth="1"/>
    <col min="8453" max="8453" width="19" style="1" customWidth="1"/>
    <col min="8454" max="8454" width="9.140625" style="1"/>
    <col min="8455" max="8455" width="11.5703125" style="1" bestFit="1" customWidth="1"/>
    <col min="8456" max="8704" width="9.140625" style="1"/>
    <col min="8705" max="8705" width="6" style="1" customWidth="1"/>
    <col min="8706" max="8706" width="36.7109375" style="1" customWidth="1"/>
    <col min="8707" max="8707" width="13.140625" style="1" customWidth="1"/>
    <col min="8708" max="8708" width="18.5703125" style="1" customWidth="1"/>
    <col min="8709" max="8709" width="19" style="1" customWidth="1"/>
    <col min="8710" max="8710" width="9.140625" style="1"/>
    <col min="8711" max="8711" width="11.5703125" style="1" bestFit="1" customWidth="1"/>
    <col min="8712" max="8960" width="9.140625" style="1"/>
    <col min="8961" max="8961" width="6" style="1" customWidth="1"/>
    <col min="8962" max="8962" width="36.7109375" style="1" customWidth="1"/>
    <col min="8963" max="8963" width="13.140625" style="1" customWidth="1"/>
    <col min="8964" max="8964" width="18.5703125" style="1" customWidth="1"/>
    <col min="8965" max="8965" width="19" style="1" customWidth="1"/>
    <col min="8966" max="8966" width="9.140625" style="1"/>
    <col min="8967" max="8967" width="11.5703125" style="1" bestFit="1" customWidth="1"/>
    <col min="8968" max="9216" width="9.140625" style="1"/>
    <col min="9217" max="9217" width="6" style="1" customWidth="1"/>
    <col min="9218" max="9218" width="36.7109375" style="1" customWidth="1"/>
    <col min="9219" max="9219" width="13.140625" style="1" customWidth="1"/>
    <col min="9220" max="9220" width="18.5703125" style="1" customWidth="1"/>
    <col min="9221" max="9221" width="19" style="1" customWidth="1"/>
    <col min="9222" max="9222" width="9.140625" style="1"/>
    <col min="9223" max="9223" width="11.5703125" style="1" bestFit="1" customWidth="1"/>
    <col min="9224" max="9472" width="9.140625" style="1"/>
    <col min="9473" max="9473" width="6" style="1" customWidth="1"/>
    <col min="9474" max="9474" width="36.7109375" style="1" customWidth="1"/>
    <col min="9475" max="9475" width="13.140625" style="1" customWidth="1"/>
    <col min="9476" max="9476" width="18.5703125" style="1" customWidth="1"/>
    <col min="9477" max="9477" width="19" style="1" customWidth="1"/>
    <col min="9478" max="9478" width="9.140625" style="1"/>
    <col min="9479" max="9479" width="11.5703125" style="1" bestFit="1" customWidth="1"/>
    <col min="9480" max="9728" width="9.140625" style="1"/>
    <col min="9729" max="9729" width="6" style="1" customWidth="1"/>
    <col min="9730" max="9730" width="36.7109375" style="1" customWidth="1"/>
    <col min="9731" max="9731" width="13.140625" style="1" customWidth="1"/>
    <col min="9732" max="9732" width="18.5703125" style="1" customWidth="1"/>
    <col min="9733" max="9733" width="19" style="1" customWidth="1"/>
    <col min="9734" max="9734" width="9.140625" style="1"/>
    <col min="9735" max="9735" width="11.5703125" style="1" bestFit="1" customWidth="1"/>
    <col min="9736" max="9984" width="9.140625" style="1"/>
    <col min="9985" max="9985" width="6" style="1" customWidth="1"/>
    <col min="9986" max="9986" width="36.7109375" style="1" customWidth="1"/>
    <col min="9987" max="9987" width="13.140625" style="1" customWidth="1"/>
    <col min="9988" max="9988" width="18.5703125" style="1" customWidth="1"/>
    <col min="9989" max="9989" width="19" style="1" customWidth="1"/>
    <col min="9990" max="9990" width="9.140625" style="1"/>
    <col min="9991" max="9991" width="11.5703125" style="1" bestFit="1" customWidth="1"/>
    <col min="9992" max="10240" width="9.140625" style="1"/>
    <col min="10241" max="10241" width="6" style="1" customWidth="1"/>
    <col min="10242" max="10242" width="36.7109375" style="1" customWidth="1"/>
    <col min="10243" max="10243" width="13.140625" style="1" customWidth="1"/>
    <col min="10244" max="10244" width="18.5703125" style="1" customWidth="1"/>
    <col min="10245" max="10245" width="19" style="1" customWidth="1"/>
    <col min="10246" max="10246" width="9.140625" style="1"/>
    <col min="10247" max="10247" width="11.5703125" style="1" bestFit="1" customWidth="1"/>
    <col min="10248" max="10496" width="9.140625" style="1"/>
    <col min="10497" max="10497" width="6" style="1" customWidth="1"/>
    <col min="10498" max="10498" width="36.7109375" style="1" customWidth="1"/>
    <col min="10499" max="10499" width="13.140625" style="1" customWidth="1"/>
    <col min="10500" max="10500" width="18.5703125" style="1" customWidth="1"/>
    <col min="10501" max="10501" width="19" style="1" customWidth="1"/>
    <col min="10502" max="10502" width="9.140625" style="1"/>
    <col min="10503" max="10503" width="11.5703125" style="1" bestFit="1" customWidth="1"/>
    <col min="10504" max="10752" width="9.140625" style="1"/>
    <col min="10753" max="10753" width="6" style="1" customWidth="1"/>
    <col min="10754" max="10754" width="36.7109375" style="1" customWidth="1"/>
    <col min="10755" max="10755" width="13.140625" style="1" customWidth="1"/>
    <col min="10756" max="10756" width="18.5703125" style="1" customWidth="1"/>
    <col min="10757" max="10757" width="19" style="1" customWidth="1"/>
    <col min="10758" max="10758" width="9.140625" style="1"/>
    <col min="10759" max="10759" width="11.5703125" style="1" bestFit="1" customWidth="1"/>
    <col min="10760" max="11008" width="9.140625" style="1"/>
    <col min="11009" max="11009" width="6" style="1" customWidth="1"/>
    <col min="11010" max="11010" width="36.7109375" style="1" customWidth="1"/>
    <col min="11011" max="11011" width="13.140625" style="1" customWidth="1"/>
    <col min="11012" max="11012" width="18.5703125" style="1" customWidth="1"/>
    <col min="11013" max="11013" width="19" style="1" customWidth="1"/>
    <col min="11014" max="11014" width="9.140625" style="1"/>
    <col min="11015" max="11015" width="11.5703125" style="1" bestFit="1" customWidth="1"/>
    <col min="11016" max="11264" width="9.140625" style="1"/>
    <col min="11265" max="11265" width="6" style="1" customWidth="1"/>
    <col min="11266" max="11266" width="36.7109375" style="1" customWidth="1"/>
    <col min="11267" max="11267" width="13.140625" style="1" customWidth="1"/>
    <col min="11268" max="11268" width="18.5703125" style="1" customWidth="1"/>
    <col min="11269" max="11269" width="19" style="1" customWidth="1"/>
    <col min="11270" max="11270" width="9.140625" style="1"/>
    <col min="11271" max="11271" width="11.5703125" style="1" bestFit="1" customWidth="1"/>
    <col min="11272" max="11520" width="9.140625" style="1"/>
    <col min="11521" max="11521" width="6" style="1" customWidth="1"/>
    <col min="11522" max="11522" width="36.7109375" style="1" customWidth="1"/>
    <col min="11523" max="11523" width="13.140625" style="1" customWidth="1"/>
    <col min="11524" max="11524" width="18.5703125" style="1" customWidth="1"/>
    <col min="11525" max="11525" width="19" style="1" customWidth="1"/>
    <col min="11526" max="11526" width="9.140625" style="1"/>
    <col min="11527" max="11527" width="11.5703125" style="1" bestFit="1" customWidth="1"/>
    <col min="11528" max="11776" width="9.140625" style="1"/>
    <col min="11777" max="11777" width="6" style="1" customWidth="1"/>
    <col min="11778" max="11778" width="36.7109375" style="1" customWidth="1"/>
    <col min="11779" max="11779" width="13.140625" style="1" customWidth="1"/>
    <col min="11780" max="11780" width="18.5703125" style="1" customWidth="1"/>
    <col min="11781" max="11781" width="19" style="1" customWidth="1"/>
    <col min="11782" max="11782" width="9.140625" style="1"/>
    <col min="11783" max="11783" width="11.5703125" style="1" bestFit="1" customWidth="1"/>
    <col min="11784" max="12032" width="9.140625" style="1"/>
    <col min="12033" max="12033" width="6" style="1" customWidth="1"/>
    <col min="12034" max="12034" width="36.7109375" style="1" customWidth="1"/>
    <col min="12035" max="12035" width="13.140625" style="1" customWidth="1"/>
    <col min="12036" max="12036" width="18.5703125" style="1" customWidth="1"/>
    <col min="12037" max="12037" width="19" style="1" customWidth="1"/>
    <col min="12038" max="12038" width="9.140625" style="1"/>
    <col min="12039" max="12039" width="11.5703125" style="1" bestFit="1" customWidth="1"/>
    <col min="12040" max="12288" width="9.140625" style="1"/>
    <col min="12289" max="12289" width="6" style="1" customWidth="1"/>
    <col min="12290" max="12290" width="36.7109375" style="1" customWidth="1"/>
    <col min="12291" max="12291" width="13.140625" style="1" customWidth="1"/>
    <col min="12292" max="12292" width="18.5703125" style="1" customWidth="1"/>
    <col min="12293" max="12293" width="19" style="1" customWidth="1"/>
    <col min="12294" max="12294" width="9.140625" style="1"/>
    <col min="12295" max="12295" width="11.5703125" style="1" bestFit="1" customWidth="1"/>
    <col min="12296" max="12544" width="9.140625" style="1"/>
    <col min="12545" max="12545" width="6" style="1" customWidth="1"/>
    <col min="12546" max="12546" width="36.7109375" style="1" customWidth="1"/>
    <col min="12547" max="12547" width="13.140625" style="1" customWidth="1"/>
    <col min="12548" max="12548" width="18.5703125" style="1" customWidth="1"/>
    <col min="12549" max="12549" width="19" style="1" customWidth="1"/>
    <col min="12550" max="12550" width="9.140625" style="1"/>
    <col min="12551" max="12551" width="11.5703125" style="1" bestFit="1" customWidth="1"/>
    <col min="12552" max="12800" width="9.140625" style="1"/>
    <col min="12801" max="12801" width="6" style="1" customWidth="1"/>
    <col min="12802" max="12802" width="36.7109375" style="1" customWidth="1"/>
    <col min="12803" max="12803" width="13.140625" style="1" customWidth="1"/>
    <col min="12804" max="12804" width="18.5703125" style="1" customWidth="1"/>
    <col min="12805" max="12805" width="19" style="1" customWidth="1"/>
    <col min="12806" max="12806" width="9.140625" style="1"/>
    <col min="12807" max="12807" width="11.5703125" style="1" bestFit="1" customWidth="1"/>
    <col min="12808" max="13056" width="9.140625" style="1"/>
    <col min="13057" max="13057" width="6" style="1" customWidth="1"/>
    <col min="13058" max="13058" width="36.7109375" style="1" customWidth="1"/>
    <col min="13059" max="13059" width="13.140625" style="1" customWidth="1"/>
    <col min="13060" max="13060" width="18.5703125" style="1" customWidth="1"/>
    <col min="13061" max="13061" width="19" style="1" customWidth="1"/>
    <col min="13062" max="13062" width="9.140625" style="1"/>
    <col min="13063" max="13063" width="11.5703125" style="1" bestFit="1" customWidth="1"/>
    <col min="13064" max="13312" width="9.140625" style="1"/>
    <col min="13313" max="13313" width="6" style="1" customWidth="1"/>
    <col min="13314" max="13314" width="36.7109375" style="1" customWidth="1"/>
    <col min="13315" max="13315" width="13.140625" style="1" customWidth="1"/>
    <col min="13316" max="13316" width="18.5703125" style="1" customWidth="1"/>
    <col min="13317" max="13317" width="19" style="1" customWidth="1"/>
    <col min="13318" max="13318" width="9.140625" style="1"/>
    <col min="13319" max="13319" width="11.5703125" style="1" bestFit="1" customWidth="1"/>
    <col min="13320" max="13568" width="9.140625" style="1"/>
    <col min="13569" max="13569" width="6" style="1" customWidth="1"/>
    <col min="13570" max="13570" width="36.7109375" style="1" customWidth="1"/>
    <col min="13571" max="13571" width="13.140625" style="1" customWidth="1"/>
    <col min="13572" max="13572" width="18.5703125" style="1" customWidth="1"/>
    <col min="13573" max="13573" width="19" style="1" customWidth="1"/>
    <col min="13574" max="13574" width="9.140625" style="1"/>
    <col min="13575" max="13575" width="11.5703125" style="1" bestFit="1" customWidth="1"/>
    <col min="13576" max="13824" width="9.140625" style="1"/>
    <col min="13825" max="13825" width="6" style="1" customWidth="1"/>
    <col min="13826" max="13826" width="36.7109375" style="1" customWidth="1"/>
    <col min="13827" max="13827" width="13.140625" style="1" customWidth="1"/>
    <col min="13828" max="13828" width="18.5703125" style="1" customWidth="1"/>
    <col min="13829" max="13829" width="19" style="1" customWidth="1"/>
    <col min="13830" max="13830" width="9.140625" style="1"/>
    <col min="13831" max="13831" width="11.5703125" style="1" bestFit="1" customWidth="1"/>
    <col min="13832" max="14080" width="9.140625" style="1"/>
    <col min="14081" max="14081" width="6" style="1" customWidth="1"/>
    <col min="14082" max="14082" width="36.7109375" style="1" customWidth="1"/>
    <col min="14083" max="14083" width="13.140625" style="1" customWidth="1"/>
    <col min="14084" max="14084" width="18.5703125" style="1" customWidth="1"/>
    <col min="14085" max="14085" width="19" style="1" customWidth="1"/>
    <col min="14086" max="14086" width="9.140625" style="1"/>
    <col min="14087" max="14087" width="11.5703125" style="1" bestFit="1" customWidth="1"/>
    <col min="14088" max="14336" width="9.140625" style="1"/>
    <col min="14337" max="14337" width="6" style="1" customWidth="1"/>
    <col min="14338" max="14338" width="36.7109375" style="1" customWidth="1"/>
    <col min="14339" max="14339" width="13.140625" style="1" customWidth="1"/>
    <col min="14340" max="14340" width="18.5703125" style="1" customWidth="1"/>
    <col min="14341" max="14341" width="19" style="1" customWidth="1"/>
    <col min="14342" max="14342" width="9.140625" style="1"/>
    <col min="14343" max="14343" width="11.5703125" style="1" bestFit="1" customWidth="1"/>
    <col min="14344" max="14592" width="9.140625" style="1"/>
    <col min="14593" max="14593" width="6" style="1" customWidth="1"/>
    <col min="14594" max="14594" width="36.7109375" style="1" customWidth="1"/>
    <col min="14595" max="14595" width="13.140625" style="1" customWidth="1"/>
    <col min="14596" max="14596" width="18.5703125" style="1" customWidth="1"/>
    <col min="14597" max="14597" width="19" style="1" customWidth="1"/>
    <col min="14598" max="14598" width="9.140625" style="1"/>
    <col min="14599" max="14599" width="11.5703125" style="1" bestFit="1" customWidth="1"/>
    <col min="14600" max="14848" width="9.140625" style="1"/>
    <col min="14849" max="14849" width="6" style="1" customWidth="1"/>
    <col min="14850" max="14850" width="36.7109375" style="1" customWidth="1"/>
    <col min="14851" max="14851" width="13.140625" style="1" customWidth="1"/>
    <col min="14852" max="14852" width="18.5703125" style="1" customWidth="1"/>
    <col min="14853" max="14853" width="19" style="1" customWidth="1"/>
    <col min="14854" max="14854" width="9.140625" style="1"/>
    <col min="14855" max="14855" width="11.5703125" style="1" bestFit="1" customWidth="1"/>
    <col min="14856" max="15104" width="9.140625" style="1"/>
    <col min="15105" max="15105" width="6" style="1" customWidth="1"/>
    <col min="15106" max="15106" width="36.7109375" style="1" customWidth="1"/>
    <col min="15107" max="15107" width="13.140625" style="1" customWidth="1"/>
    <col min="15108" max="15108" width="18.5703125" style="1" customWidth="1"/>
    <col min="15109" max="15109" width="19" style="1" customWidth="1"/>
    <col min="15110" max="15110" width="9.140625" style="1"/>
    <col min="15111" max="15111" width="11.5703125" style="1" bestFit="1" customWidth="1"/>
    <col min="15112" max="15360" width="9.140625" style="1"/>
    <col min="15361" max="15361" width="6" style="1" customWidth="1"/>
    <col min="15362" max="15362" width="36.7109375" style="1" customWidth="1"/>
    <col min="15363" max="15363" width="13.140625" style="1" customWidth="1"/>
    <col min="15364" max="15364" width="18.5703125" style="1" customWidth="1"/>
    <col min="15365" max="15365" width="19" style="1" customWidth="1"/>
    <col min="15366" max="15366" width="9.140625" style="1"/>
    <col min="15367" max="15367" width="11.5703125" style="1" bestFit="1" customWidth="1"/>
    <col min="15368" max="15616" width="9.140625" style="1"/>
    <col min="15617" max="15617" width="6" style="1" customWidth="1"/>
    <col min="15618" max="15618" width="36.7109375" style="1" customWidth="1"/>
    <col min="15619" max="15619" width="13.140625" style="1" customWidth="1"/>
    <col min="15620" max="15620" width="18.5703125" style="1" customWidth="1"/>
    <col min="15621" max="15621" width="19" style="1" customWidth="1"/>
    <col min="15622" max="15622" width="9.140625" style="1"/>
    <col min="15623" max="15623" width="11.5703125" style="1" bestFit="1" customWidth="1"/>
    <col min="15624" max="15872" width="9.140625" style="1"/>
    <col min="15873" max="15873" width="6" style="1" customWidth="1"/>
    <col min="15874" max="15874" width="36.7109375" style="1" customWidth="1"/>
    <col min="15875" max="15875" width="13.140625" style="1" customWidth="1"/>
    <col min="15876" max="15876" width="18.5703125" style="1" customWidth="1"/>
    <col min="15877" max="15877" width="19" style="1" customWidth="1"/>
    <col min="15878" max="15878" width="9.140625" style="1"/>
    <col min="15879" max="15879" width="11.5703125" style="1" bestFit="1" customWidth="1"/>
    <col min="15880" max="16128" width="9.140625" style="1"/>
    <col min="16129" max="16129" width="6" style="1" customWidth="1"/>
    <col min="16130" max="16130" width="36.7109375" style="1" customWidth="1"/>
    <col min="16131" max="16131" width="13.140625" style="1" customWidth="1"/>
    <col min="16132" max="16132" width="18.5703125" style="1" customWidth="1"/>
    <col min="16133" max="16133" width="19" style="1" customWidth="1"/>
    <col min="16134" max="16134" width="9.140625" style="1"/>
    <col min="16135" max="16135" width="11.5703125" style="1" bestFit="1" customWidth="1"/>
    <col min="16136" max="16384" width="9.140625" style="1"/>
  </cols>
  <sheetData>
    <row r="1" spans="1:19" x14ac:dyDescent="0.25">
      <c r="H1" s="2"/>
      <c r="I1" s="2"/>
      <c r="L1" s="93" t="s">
        <v>66</v>
      </c>
      <c r="M1" s="93"/>
      <c r="N1" s="93"/>
      <c r="O1" s="93"/>
      <c r="P1" s="93"/>
      <c r="Q1" s="93"/>
      <c r="R1" s="93"/>
      <c r="S1" s="93"/>
    </row>
    <row r="2" spans="1:19" ht="50.25" customHeight="1" x14ac:dyDescent="0.25">
      <c r="B2" s="89"/>
      <c r="H2" s="3"/>
      <c r="I2" s="3"/>
      <c r="L2" s="94" t="s">
        <v>82</v>
      </c>
      <c r="M2" s="94"/>
      <c r="N2" s="94"/>
      <c r="O2" s="94"/>
      <c r="P2" s="94"/>
      <c r="Q2" s="94"/>
      <c r="R2" s="94"/>
      <c r="S2" s="94"/>
    </row>
    <row r="3" spans="1:19" x14ac:dyDescent="0.25">
      <c r="O3" s="4"/>
      <c r="P3" s="4"/>
      <c r="Q3" s="4"/>
      <c r="R3" s="4"/>
      <c r="S3" s="4" t="s">
        <v>50</v>
      </c>
    </row>
    <row r="4" spans="1:19" ht="15" customHeight="1" x14ac:dyDescent="0.25">
      <c r="A4" s="95" t="s">
        <v>83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15" customHeight="1" x14ac:dyDescent="0.25">
      <c r="A5" s="95" t="s">
        <v>132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19" x14ac:dyDescent="0.25">
      <c r="A6" s="95" t="s">
        <v>133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20.25" customHeight="1" x14ac:dyDescent="0.25">
      <c r="A7" s="122" t="s">
        <v>67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5" customHeight="1" x14ac:dyDescent="0.25">
      <c r="A8" s="117" t="s">
        <v>68</v>
      </c>
      <c r="B8" s="100" t="s">
        <v>69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1:19" ht="57" customHeight="1" x14ac:dyDescent="0.25">
      <c r="A9" s="123"/>
      <c r="B9" s="117" t="s">
        <v>70</v>
      </c>
      <c r="C9" s="117" t="s">
        <v>71</v>
      </c>
      <c r="D9" s="119" t="s">
        <v>72</v>
      </c>
      <c r="E9" s="121"/>
      <c r="F9" s="119" t="s">
        <v>73</v>
      </c>
      <c r="G9" s="121"/>
      <c r="H9" s="119" t="s">
        <v>76</v>
      </c>
      <c r="I9" s="120"/>
      <c r="J9" s="120"/>
      <c r="K9" s="121"/>
      <c r="L9" s="119" t="s">
        <v>79</v>
      </c>
      <c r="M9" s="120"/>
      <c r="N9" s="120"/>
      <c r="O9" s="121"/>
      <c r="P9" s="119" t="s">
        <v>80</v>
      </c>
      <c r="Q9" s="121"/>
      <c r="R9" s="119" t="s">
        <v>81</v>
      </c>
      <c r="S9" s="121"/>
    </row>
    <row r="10" spans="1:19" ht="29.25" customHeight="1" x14ac:dyDescent="0.25">
      <c r="A10" s="118"/>
      <c r="B10" s="118"/>
      <c r="C10" s="118"/>
      <c r="D10" s="61" t="s">
        <v>74</v>
      </c>
      <c r="E10" s="61" t="s">
        <v>75</v>
      </c>
      <c r="F10" s="61" t="s">
        <v>74</v>
      </c>
      <c r="G10" s="61" t="s">
        <v>75</v>
      </c>
      <c r="H10" s="61" t="s">
        <v>74</v>
      </c>
      <c r="I10" s="61" t="s">
        <v>75</v>
      </c>
      <c r="J10" s="61" t="s">
        <v>77</v>
      </c>
      <c r="K10" s="61" t="s">
        <v>78</v>
      </c>
      <c r="L10" s="61" t="s">
        <v>74</v>
      </c>
      <c r="M10" s="61" t="s">
        <v>75</v>
      </c>
      <c r="N10" s="61" t="s">
        <v>77</v>
      </c>
      <c r="O10" s="61" t="s">
        <v>78</v>
      </c>
      <c r="P10" s="61" t="s">
        <v>74</v>
      </c>
      <c r="Q10" s="61" t="s">
        <v>75</v>
      </c>
      <c r="R10" s="61" t="s">
        <v>74</v>
      </c>
      <c r="S10" s="61" t="s">
        <v>75</v>
      </c>
    </row>
    <row r="11" spans="1:19" x14ac:dyDescent="0.25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1">
        <v>10</v>
      </c>
      <c r="K11" s="61">
        <v>11</v>
      </c>
      <c r="L11" s="61">
        <v>12</v>
      </c>
      <c r="M11" s="61">
        <v>13</v>
      </c>
      <c r="N11" s="61">
        <v>14</v>
      </c>
      <c r="O11" s="61">
        <v>15</v>
      </c>
      <c r="P11" s="61">
        <v>16</v>
      </c>
      <c r="Q11" s="61">
        <v>17</v>
      </c>
      <c r="R11" s="61">
        <v>18</v>
      </c>
      <c r="S11" s="61">
        <v>19</v>
      </c>
    </row>
    <row r="12" spans="1:19" x14ac:dyDescent="0.25">
      <c r="A12" s="61" t="s">
        <v>85</v>
      </c>
      <c r="B12" s="69" t="s">
        <v>86</v>
      </c>
      <c r="C12" s="61"/>
      <c r="D12" s="61"/>
      <c r="E12" s="61"/>
      <c r="F12" s="70">
        <f>SUM(F13:F14)</f>
        <v>35169.19</v>
      </c>
      <c r="G12" s="70">
        <f t="shared" ref="G12:J12" si="0">SUM(G13:G14)</f>
        <v>35169.19</v>
      </c>
      <c r="H12" s="70">
        <f t="shared" si="0"/>
        <v>35169.19</v>
      </c>
      <c r="I12" s="70">
        <f t="shared" si="0"/>
        <v>35169.19</v>
      </c>
      <c r="J12" s="70">
        <f t="shared" si="0"/>
        <v>0</v>
      </c>
      <c r="K12" s="61"/>
      <c r="L12" s="61"/>
      <c r="M12" s="61"/>
      <c r="N12" s="61"/>
      <c r="O12" s="61"/>
      <c r="P12" s="61"/>
      <c r="Q12" s="61"/>
      <c r="R12" s="61"/>
      <c r="S12" s="61"/>
    </row>
    <row r="13" spans="1:19" ht="45" x14ac:dyDescent="0.25">
      <c r="A13" s="66" t="s">
        <v>10</v>
      </c>
      <c r="B13" s="65" t="s">
        <v>139</v>
      </c>
      <c r="C13" s="66" t="s">
        <v>95</v>
      </c>
      <c r="D13" s="66">
        <v>1</v>
      </c>
      <c r="E13" s="66">
        <v>1</v>
      </c>
      <c r="F13" s="67">
        <v>24971.16</v>
      </c>
      <c r="G13" s="67">
        <f>F13</f>
        <v>24971.16</v>
      </c>
      <c r="H13" s="67">
        <f>F13</f>
        <v>24971.16</v>
      </c>
      <c r="I13" s="67">
        <f>G13</f>
        <v>24971.16</v>
      </c>
      <c r="J13" s="67">
        <f>I13-H13</f>
        <v>0</v>
      </c>
      <c r="K13" s="67" t="s">
        <v>99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</row>
    <row r="14" spans="1:19" ht="45" x14ac:dyDescent="0.25">
      <c r="A14" s="66" t="s">
        <v>12</v>
      </c>
      <c r="B14" s="65" t="s">
        <v>140</v>
      </c>
      <c r="C14" s="66" t="s">
        <v>91</v>
      </c>
      <c r="D14" s="66">
        <v>2</v>
      </c>
      <c r="E14" s="66">
        <v>2</v>
      </c>
      <c r="F14" s="67">
        <v>10198.030000000001</v>
      </c>
      <c r="G14" s="67">
        <f>F14</f>
        <v>10198.030000000001</v>
      </c>
      <c r="H14" s="67">
        <f>F14</f>
        <v>10198.030000000001</v>
      </c>
      <c r="I14" s="67">
        <f>G14</f>
        <v>10198.030000000001</v>
      </c>
      <c r="J14" s="67">
        <f>I14-H14</f>
        <v>0</v>
      </c>
      <c r="K14" s="67" t="s">
        <v>99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</row>
    <row r="15" spans="1:19" x14ac:dyDescent="0.25">
      <c r="A15" s="61" t="s">
        <v>87</v>
      </c>
      <c r="B15" s="69" t="s">
        <v>88</v>
      </c>
      <c r="C15" s="62"/>
      <c r="D15" s="66"/>
      <c r="E15" s="66"/>
      <c r="F15" s="70">
        <f>SUM(F16:F17)</f>
        <v>980.54000000000008</v>
      </c>
      <c r="G15" s="70">
        <f>SUM(G16:G17)</f>
        <v>980.54000000000008</v>
      </c>
      <c r="H15" s="70">
        <f>SUM(H16:H17)</f>
        <v>980.54000000000008</v>
      </c>
      <c r="I15" s="70">
        <f>SUM(I16:I17)</f>
        <v>980.54000000000008</v>
      </c>
      <c r="J15" s="70">
        <f>SUM(J16:J17)</f>
        <v>0</v>
      </c>
      <c r="K15" s="67"/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</row>
    <row r="16" spans="1:19" ht="60" x14ac:dyDescent="0.25">
      <c r="A16" s="66" t="s">
        <v>89</v>
      </c>
      <c r="B16" s="65" t="s">
        <v>141</v>
      </c>
      <c r="C16" s="66" t="s">
        <v>91</v>
      </c>
      <c r="D16" s="66">
        <v>1</v>
      </c>
      <c r="E16" s="66">
        <v>1</v>
      </c>
      <c r="F16" s="67">
        <v>927.34</v>
      </c>
      <c r="G16" s="67">
        <f t="shared" ref="G16:G17" si="1">F16</f>
        <v>927.34</v>
      </c>
      <c r="H16" s="67">
        <f t="shared" ref="H16:H20" si="2">F16</f>
        <v>927.34</v>
      </c>
      <c r="I16" s="67">
        <f t="shared" ref="I16:I20" si="3">G16</f>
        <v>927.34</v>
      </c>
      <c r="J16" s="67">
        <f t="shared" ref="J16:J19" si="4">I16-H16</f>
        <v>0</v>
      </c>
      <c r="K16" s="67" t="s">
        <v>99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</row>
    <row r="17" spans="1:19" ht="45" x14ac:dyDescent="0.25">
      <c r="A17" s="66" t="s">
        <v>90</v>
      </c>
      <c r="B17" s="90" t="s">
        <v>142</v>
      </c>
      <c r="C17" s="66" t="s">
        <v>91</v>
      </c>
      <c r="D17" s="66">
        <v>1</v>
      </c>
      <c r="E17" s="66">
        <v>1</v>
      </c>
      <c r="F17" s="67">
        <v>53.2</v>
      </c>
      <c r="G17" s="67">
        <f t="shared" si="1"/>
        <v>53.2</v>
      </c>
      <c r="H17" s="67">
        <f t="shared" si="2"/>
        <v>53.2</v>
      </c>
      <c r="I17" s="67">
        <f t="shared" si="3"/>
        <v>53.2</v>
      </c>
      <c r="J17" s="67">
        <f t="shared" si="4"/>
        <v>0</v>
      </c>
      <c r="K17" s="67" t="s">
        <v>99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</row>
    <row r="18" spans="1:19" x14ac:dyDescent="0.25">
      <c r="A18" s="61" t="s">
        <v>92</v>
      </c>
      <c r="B18" s="69" t="s">
        <v>93</v>
      </c>
      <c r="C18" s="66"/>
      <c r="D18" s="62"/>
      <c r="E18" s="64"/>
      <c r="F18" s="70">
        <f>SUM(F19:F20)</f>
        <v>36265.79</v>
      </c>
      <c r="G18" s="70">
        <f t="shared" ref="G18:I18" si="5">SUM(G19:G20)</f>
        <v>36265.79</v>
      </c>
      <c r="H18" s="70">
        <f t="shared" si="5"/>
        <v>36265.79</v>
      </c>
      <c r="I18" s="70">
        <f t="shared" si="5"/>
        <v>36265.79</v>
      </c>
      <c r="J18" s="70">
        <f>SUM(J19:J20)</f>
        <v>0</v>
      </c>
      <c r="K18" s="62"/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</row>
    <row r="19" spans="1:19" ht="30" x14ac:dyDescent="0.25">
      <c r="A19" s="66" t="s">
        <v>94</v>
      </c>
      <c r="B19" s="65" t="s">
        <v>144</v>
      </c>
      <c r="C19" s="66" t="s">
        <v>84</v>
      </c>
      <c r="D19" s="66">
        <v>1</v>
      </c>
      <c r="E19" s="66">
        <v>1</v>
      </c>
      <c r="F19" s="67">
        <v>23315.91</v>
      </c>
      <c r="G19" s="67">
        <f>F19</f>
        <v>23315.91</v>
      </c>
      <c r="H19" s="67">
        <f t="shared" si="2"/>
        <v>23315.91</v>
      </c>
      <c r="I19" s="67">
        <f t="shared" si="3"/>
        <v>23315.91</v>
      </c>
      <c r="J19" s="67">
        <f t="shared" si="4"/>
        <v>0</v>
      </c>
      <c r="K19" s="67" t="s">
        <v>99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</row>
    <row r="20" spans="1:19" ht="30" x14ac:dyDescent="0.25">
      <c r="A20" s="66" t="s">
        <v>143</v>
      </c>
      <c r="B20" s="65" t="s">
        <v>145</v>
      </c>
      <c r="C20" s="66" t="s">
        <v>95</v>
      </c>
      <c r="D20" s="66">
        <v>1</v>
      </c>
      <c r="E20" s="66">
        <v>1</v>
      </c>
      <c r="F20" s="67">
        <v>12949.88</v>
      </c>
      <c r="G20" s="67">
        <f>F20</f>
        <v>12949.88</v>
      </c>
      <c r="H20" s="67">
        <f t="shared" si="2"/>
        <v>12949.88</v>
      </c>
      <c r="I20" s="67">
        <f t="shared" si="3"/>
        <v>12949.88</v>
      </c>
      <c r="J20" s="67">
        <f t="shared" ref="J20" si="6">I20-G20</f>
        <v>0</v>
      </c>
      <c r="K20" s="67" t="s">
        <v>99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</row>
    <row r="21" spans="1:19" x14ac:dyDescent="0.25">
      <c r="A21" s="69"/>
      <c r="B21" s="69" t="s">
        <v>134</v>
      </c>
      <c r="C21" s="69"/>
      <c r="D21" s="69"/>
      <c r="E21" s="69"/>
      <c r="F21" s="70">
        <f>F12+F15+F18</f>
        <v>72415.520000000004</v>
      </c>
      <c r="G21" s="70">
        <f t="shared" ref="G21:J21" si="7">G12+G15+G18</f>
        <v>72415.520000000004</v>
      </c>
      <c r="H21" s="70">
        <f t="shared" si="7"/>
        <v>72415.520000000004</v>
      </c>
      <c r="I21" s="70">
        <f t="shared" si="7"/>
        <v>72415.520000000004</v>
      </c>
      <c r="J21" s="70">
        <f t="shared" si="7"/>
        <v>0</v>
      </c>
      <c r="K21" s="69"/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</row>
    <row r="22" spans="1:19" x14ac:dyDescent="0.25">
      <c r="E22" s="32"/>
      <c r="F22" s="32"/>
      <c r="G22" s="32"/>
    </row>
    <row r="23" spans="1:19" ht="15.75" x14ac:dyDescent="0.25">
      <c r="B23" s="91"/>
      <c r="D23" s="32"/>
      <c r="E23" s="5"/>
      <c r="F23" s="32"/>
      <c r="G23" s="32"/>
    </row>
    <row r="24" spans="1:19" x14ac:dyDescent="0.25">
      <c r="E24" s="32"/>
      <c r="F24" s="32"/>
      <c r="G24" s="32"/>
    </row>
    <row r="25" spans="1:19" x14ac:dyDescent="0.25">
      <c r="E25" s="32"/>
      <c r="F25" s="32"/>
      <c r="G25" s="32"/>
    </row>
    <row r="26" spans="1:19" x14ac:dyDescent="0.25">
      <c r="E26" s="32"/>
      <c r="F26" s="32"/>
      <c r="G26" s="32"/>
    </row>
    <row r="27" spans="1:19" x14ac:dyDescent="0.25">
      <c r="E27" s="32"/>
      <c r="F27" s="32"/>
      <c r="G27" s="32"/>
    </row>
    <row r="28" spans="1:19" x14ac:dyDescent="0.25">
      <c r="E28" s="32"/>
      <c r="F28" s="32"/>
      <c r="G28" s="32"/>
    </row>
    <row r="29" spans="1:19" x14ac:dyDescent="0.25">
      <c r="E29" s="32"/>
      <c r="F29" s="32"/>
      <c r="G29" s="32"/>
    </row>
    <row r="30" spans="1:19" x14ac:dyDescent="0.25">
      <c r="E30" s="32"/>
      <c r="F30" s="32"/>
      <c r="G30" s="32"/>
    </row>
    <row r="31" spans="1:19" x14ac:dyDescent="0.25">
      <c r="E31" s="32"/>
      <c r="F31" s="32"/>
      <c r="G31" s="32"/>
    </row>
    <row r="32" spans="1:19" x14ac:dyDescent="0.25">
      <c r="E32" s="32"/>
      <c r="F32" s="32"/>
      <c r="G32" s="32"/>
    </row>
    <row r="33" spans="5:7" x14ac:dyDescent="0.25">
      <c r="E33" s="32"/>
      <c r="F33" s="32"/>
      <c r="G33" s="32"/>
    </row>
    <row r="34" spans="5:7" x14ac:dyDescent="0.25">
      <c r="E34" s="32"/>
      <c r="F34" s="32"/>
      <c r="G34" s="32"/>
    </row>
    <row r="35" spans="5:7" x14ac:dyDescent="0.25">
      <c r="E35" s="32"/>
      <c r="F35" s="32"/>
      <c r="G35" s="32"/>
    </row>
    <row r="36" spans="5:7" x14ac:dyDescent="0.25">
      <c r="E36" s="32"/>
      <c r="F36" s="32"/>
      <c r="G36" s="32"/>
    </row>
    <row r="37" spans="5:7" x14ac:dyDescent="0.25">
      <c r="E37" s="32"/>
      <c r="F37" s="32"/>
      <c r="G37" s="32"/>
    </row>
    <row r="38" spans="5:7" x14ac:dyDescent="0.25">
      <c r="E38" s="32"/>
      <c r="F38" s="32"/>
      <c r="G38" s="32"/>
    </row>
    <row r="39" spans="5:7" x14ac:dyDescent="0.25">
      <c r="E39" s="32"/>
      <c r="F39" s="32"/>
      <c r="G39" s="32"/>
    </row>
    <row r="40" spans="5:7" x14ac:dyDescent="0.25">
      <c r="E40" s="32"/>
      <c r="F40" s="32"/>
      <c r="G40" s="32"/>
    </row>
    <row r="41" spans="5:7" x14ac:dyDescent="0.25">
      <c r="E41" s="32"/>
      <c r="F41" s="32"/>
      <c r="G41" s="32"/>
    </row>
    <row r="42" spans="5:7" x14ac:dyDescent="0.25">
      <c r="E42" s="32"/>
      <c r="F42" s="32"/>
      <c r="G42" s="32"/>
    </row>
    <row r="43" spans="5:7" x14ac:dyDescent="0.25">
      <c r="E43" s="32"/>
      <c r="F43" s="32"/>
      <c r="G43" s="32"/>
    </row>
    <row r="44" spans="5:7" x14ac:dyDescent="0.25">
      <c r="E44" s="32"/>
      <c r="F44" s="32"/>
      <c r="G44" s="32"/>
    </row>
    <row r="45" spans="5:7" x14ac:dyDescent="0.25">
      <c r="E45" s="32"/>
      <c r="F45" s="32"/>
      <c r="G45" s="32"/>
    </row>
    <row r="46" spans="5:7" x14ac:dyDescent="0.25">
      <c r="E46" s="32"/>
      <c r="F46" s="32"/>
      <c r="G46" s="32"/>
    </row>
    <row r="47" spans="5:7" x14ac:dyDescent="0.25">
      <c r="E47" s="32"/>
      <c r="F47" s="32"/>
      <c r="G47" s="32"/>
    </row>
    <row r="48" spans="5:7" x14ac:dyDescent="0.25">
      <c r="E48" s="32"/>
      <c r="F48" s="32"/>
      <c r="G48" s="32"/>
    </row>
    <row r="49" spans="5:7" x14ac:dyDescent="0.25">
      <c r="E49" s="32"/>
      <c r="F49" s="32"/>
      <c r="G49" s="32"/>
    </row>
    <row r="50" spans="5:7" x14ac:dyDescent="0.25">
      <c r="E50" s="32"/>
      <c r="F50" s="32"/>
      <c r="G50" s="32"/>
    </row>
    <row r="51" spans="5:7" x14ac:dyDescent="0.25">
      <c r="E51" s="32"/>
      <c r="F51" s="32"/>
      <c r="G51" s="32"/>
    </row>
    <row r="52" spans="5:7" x14ac:dyDescent="0.25">
      <c r="E52" s="32"/>
      <c r="F52" s="32"/>
      <c r="G52" s="32"/>
    </row>
    <row r="53" spans="5:7" x14ac:dyDescent="0.25">
      <c r="E53" s="32"/>
      <c r="F53" s="32"/>
      <c r="G53" s="32"/>
    </row>
    <row r="54" spans="5:7" x14ac:dyDescent="0.25">
      <c r="E54" s="32"/>
      <c r="F54" s="32"/>
      <c r="G54" s="32"/>
    </row>
    <row r="55" spans="5:7" x14ac:dyDescent="0.25">
      <c r="E55" s="32"/>
      <c r="F55" s="32"/>
      <c r="G55" s="32"/>
    </row>
    <row r="56" spans="5:7" x14ac:dyDescent="0.25">
      <c r="E56" s="32"/>
      <c r="F56" s="32"/>
      <c r="G56" s="32"/>
    </row>
    <row r="57" spans="5:7" x14ac:dyDescent="0.25">
      <c r="E57" s="32"/>
      <c r="F57" s="32"/>
      <c r="G57" s="32"/>
    </row>
    <row r="58" spans="5:7" x14ac:dyDescent="0.25">
      <c r="E58" s="32"/>
      <c r="F58" s="32"/>
      <c r="G58" s="32"/>
    </row>
    <row r="59" spans="5:7" x14ac:dyDescent="0.25">
      <c r="E59" s="32"/>
      <c r="F59" s="32"/>
      <c r="G59" s="32"/>
    </row>
    <row r="60" spans="5:7" x14ac:dyDescent="0.25">
      <c r="E60" s="32"/>
      <c r="F60" s="32"/>
      <c r="G60" s="32"/>
    </row>
    <row r="61" spans="5:7" x14ac:dyDescent="0.25">
      <c r="E61" s="32"/>
      <c r="F61" s="32"/>
      <c r="G61" s="32"/>
    </row>
    <row r="62" spans="5:7" x14ac:dyDescent="0.25">
      <c r="E62" s="32"/>
      <c r="F62" s="32"/>
      <c r="G62" s="32"/>
    </row>
    <row r="63" spans="5:7" x14ac:dyDescent="0.25">
      <c r="E63" s="32"/>
      <c r="F63" s="32"/>
      <c r="G63" s="32"/>
    </row>
    <row r="64" spans="5:7" x14ac:dyDescent="0.25">
      <c r="E64" s="32"/>
      <c r="F64" s="32"/>
      <c r="G64" s="32"/>
    </row>
    <row r="65" spans="5:7" x14ac:dyDescent="0.25">
      <c r="E65" s="32"/>
      <c r="F65" s="32"/>
      <c r="G65" s="32"/>
    </row>
    <row r="66" spans="5:7" x14ac:dyDescent="0.25">
      <c r="E66" s="32"/>
      <c r="F66" s="32"/>
      <c r="G66" s="32"/>
    </row>
    <row r="67" spans="5:7" x14ac:dyDescent="0.25">
      <c r="E67" s="32"/>
      <c r="F67" s="32"/>
      <c r="G67" s="32"/>
    </row>
    <row r="68" spans="5:7" x14ac:dyDescent="0.25">
      <c r="E68" s="32"/>
      <c r="F68" s="32"/>
      <c r="G68" s="32"/>
    </row>
    <row r="69" spans="5:7" x14ac:dyDescent="0.25">
      <c r="E69" s="32"/>
      <c r="F69" s="32"/>
      <c r="G69" s="32"/>
    </row>
    <row r="70" spans="5:7" x14ac:dyDescent="0.25">
      <c r="E70" s="32"/>
      <c r="F70" s="32"/>
      <c r="G70" s="32"/>
    </row>
    <row r="71" spans="5:7" x14ac:dyDescent="0.25">
      <c r="E71" s="32"/>
      <c r="F71" s="32"/>
      <c r="G71" s="32"/>
    </row>
    <row r="72" spans="5:7" x14ac:dyDescent="0.25">
      <c r="E72" s="32"/>
      <c r="F72" s="32"/>
      <c r="G72" s="32"/>
    </row>
    <row r="73" spans="5:7" x14ac:dyDescent="0.25">
      <c r="E73" s="32"/>
      <c r="F73" s="32"/>
      <c r="G73" s="32"/>
    </row>
    <row r="74" spans="5:7" x14ac:dyDescent="0.25">
      <c r="E74" s="32"/>
      <c r="F74" s="32"/>
      <c r="G74" s="32"/>
    </row>
    <row r="75" spans="5:7" x14ac:dyDescent="0.25">
      <c r="E75" s="32"/>
      <c r="F75" s="32"/>
      <c r="G75" s="32"/>
    </row>
    <row r="76" spans="5:7" x14ac:dyDescent="0.25">
      <c r="E76" s="32"/>
      <c r="F76" s="32"/>
      <c r="G76" s="32"/>
    </row>
    <row r="77" spans="5:7" x14ac:dyDescent="0.25">
      <c r="E77" s="32"/>
      <c r="F77" s="32"/>
      <c r="G77" s="32"/>
    </row>
    <row r="78" spans="5:7" x14ac:dyDescent="0.25">
      <c r="E78" s="32"/>
      <c r="F78" s="32"/>
      <c r="G78" s="32"/>
    </row>
    <row r="79" spans="5:7" x14ac:dyDescent="0.25">
      <c r="E79" s="32"/>
      <c r="F79" s="32"/>
      <c r="G79" s="32"/>
    </row>
    <row r="80" spans="5:7" x14ac:dyDescent="0.25">
      <c r="E80" s="32"/>
      <c r="F80" s="32"/>
      <c r="G80" s="32"/>
    </row>
    <row r="81" spans="5:7" x14ac:dyDescent="0.25">
      <c r="E81" s="32"/>
      <c r="F81" s="32"/>
      <c r="G81" s="32"/>
    </row>
    <row r="82" spans="5:7" x14ac:dyDescent="0.25">
      <c r="E82" s="32"/>
      <c r="F82" s="32"/>
      <c r="G82" s="32"/>
    </row>
    <row r="83" spans="5:7" x14ac:dyDescent="0.25">
      <c r="E83" s="32"/>
      <c r="F83" s="32"/>
      <c r="G83" s="32"/>
    </row>
    <row r="84" spans="5:7" x14ac:dyDescent="0.25">
      <c r="E84" s="32"/>
      <c r="F84" s="32"/>
      <c r="G84" s="32"/>
    </row>
    <row r="85" spans="5:7" x14ac:dyDescent="0.25">
      <c r="E85" s="32"/>
      <c r="F85" s="32"/>
      <c r="G85" s="32"/>
    </row>
    <row r="86" spans="5:7" x14ac:dyDescent="0.25">
      <c r="E86" s="32"/>
      <c r="F86" s="32"/>
      <c r="G86" s="32"/>
    </row>
    <row r="87" spans="5:7" x14ac:dyDescent="0.25">
      <c r="E87" s="32"/>
      <c r="F87" s="32"/>
      <c r="G87" s="32"/>
    </row>
    <row r="88" spans="5:7" x14ac:dyDescent="0.25">
      <c r="E88" s="32"/>
      <c r="F88" s="32"/>
      <c r="G88" s="32"/>
    </row>
    <row r="89" spans="5:7" x14ac:dyDescent="0.25">
      <c r="E89" s="32"/>
      <c r="F89" s="32"/>
      <c r="G89" s="32"/>
    </row>
    <row r="90" spans="5:7" x14ac:dyDescent="0.25">
      <c r="E90" s="32"/>
      <c r="F90" s="32"/>
      <c r="G90" s="32"/>
    </row>
    <row r="91" spans="5:7" x14ac:dyDescent="0.25">
      <c r="E91" s="32"/>
      <c r="F91" s="32"/>
      <c r="G91" s="32"/>
    </row>
    <row r="92" spans="5:7" x14ac:dyDescent="0.25">
      <c r="E92" s="32"/>
      <c r="F92" s="32"/>
      <c r="G92" s="32"/>
    </row>
    <row r="93" spans="5:7" x14ac:dyDescent="0.25">
      <c r="E93" s="32"/>
      <c r="F93" s="32"/>
      <c r="G93" s="32"/>
    </row>
    <row r="94" spans="5:7" x14ac:dyDescent="0.25">
      <c r="E94" s="32"/>
      <c r="F94" s="32"/>
      <c r="G94" s="32"/>
    </row>
    <row r="95" spans="5:7" x14ac:dyDescent="0.25">
      <c r="E95" s="32"/>
      <c r="F95" s="32"/>
      <c r="G95" s="32"/>
    </row>
    <row r="96" spans="5:7" x14ac:dyDescent="0.25">
      <c r="E96" s="32"/>
      <c r="F96" s="32"/>
      <c r="G96" s="32"/>
    </row>
    <row r="97" spans="5:7" x14ac:dyDescent="0.25">
      <c r="E97" s="32"/>
      <c r="F97" s="32"/>
      <c r="G97" s="32"/>
    </row>
    <row r="98" spans="5:7" x14ac:dyDescent="0.25">
      <c r="E98" s="32"/>
      <c r="F98" s="32"/>
      <c r="G98" s="32"/>
    </row>
    <row r="99" spans="5:7" x14ac:dyDescent="0.25">
      <c r="E99" s="32"/>
      <c r="F99" s="32"/>
      <c r="G99" s="32"/>
    </row>
    <row r="100" spans="5:7" x14ac:dyDescent="0.25">
      <c r="E100" s="32"/>
      <c r="F100" s="32"/>
      <c r="G100" s="32"/>
    </row>
    <row r="101" spans="5:7" x14ac:dyDescent="0.25">
      <c r="E101" s="32"/>
      <c r="F101" s="32"/>
      <c r="G101" s="32"/>
    </row>
    <row r="102" spans="5:7" x14ac:dyDescent="0.25">
      <c r="E102" s="32"/>
      <c r="F102" s="32"/>
      <c r="G102" s="32"/>
    </row>
    <row r="103" spans="5:7" x14ac:dyDescent="0.25">
      <c r="E103" s="32"/>
      <c r="F103" s="32"/>
      <c r="G103" s="32"/>
    </row>
    <row r="104" spans="5:7" x14ac:dyDescent="0.25">
      <c r="E104" s="32"/>
      <c r="F104" s="32"/>
      <c r="G104" s="32"/>
    </row>
    <row r="105" spans="5:7" x14ac:dyDescent="0.25">
      <c r="E105" s="32"/>
      <c r="F105" s="32"/>
      <c r="G105" s="32"/>
    </row>
    <row r="106" spans="5:7" x14ac:dyDescent="0.25">
      <c r="E106" s="32"/>
      <c r="F106" s="32"/>
      <c r="G106" s="32"/>
    </row>
    <row r="107" spans="5:7" x14ac:dyDescent="0.25">
      <c r="E107" s="32"/>
      <c r="F107" s="32"/>
      <c r="G107" s="32"/>
    </row>
    <row r="108" spans="5:7" x14ac:dyDescent="0.25">
      <c r="E108" s="32"/>
      <c r="F108" s="32"/>
      <c r="G108" s="32"/>
    </row>
    <row r="109" spans="5:7" x14ac:dyDescent="0.25">
      <c r="E109" s="32"/>
      <c r="F109" s="32"/>
      <c r="G109" s="32"/>
    </row>
    <row r="110" spans="5:7" x14ac:dyDescent="0.25">
      <c r="E110" s="32"/>
      <c r="F110" s="32"/>
      <c r="G110" s="32"/>
    </row>
    <row r="111" spans="5:7" x14ac:dyDescent="0.25">
      <c r="E111" s="32"/>
      <c r="F111" s="32"/>
      <c r="G111" s="32"/>
    </row>
    <row r="112" spans="5:7" x14ac:dyDescent="0.25">
      <c r="E112" s="32"/>
      <c r="F112" s="32"/>
      <c r="G112" s="32"/>
    </row>
    <row r="113" spans="5:7" x14ac:dyDescent="0.25">
      <c r="E113" s="32"/>
      <c r="F113" s="32"/>
      <c r="G113" s="32"/>
    </row>
    <row r="114" spans="5:7" x14ac:dyDescent="0.25">
      <c r="E114" s="32"/>
      <c r="F114" s="32"/>
      <c r="G114" s="32"/>
    </row>
    <row r="115" spans="5:7" x14ac:dyDescent="0.25">
      <c r="E115" s="32"/>
      <c r="F115" s="32"/>
      <c r="G115" s="32"/>
    </row>
    <row r="116" spans="5:7" x14ac:dyDescent="0.25">
      <c r="E116" s="32"/>
      <c r="F116" s="32"/>
      <c r="G116" s="32"/>
    </row>
    <row r="117" spans="5:7" x14ac:dyDescent="0.25">
      <c r="E117" s="32"/>
      <c r="F117" s="32"/>
      <c r="G117" s="32"/>
    </row>
    <row r="118" spans="5:7" x14ac:dyDescent="0.25">
      <c r="E118" s="32"/>
      <c r="F118" s="32"/>
      <c r="G118" s="32"/>
    </row>
    <row r="119" spans="5:7" x14ac:dyDescent="0.25">
      <c r="E119" s="32"/>
      <c r="F119" s="32"/>
      <c r="G119" s="32"/>
    </row>
    <row r="120" spans="5:7" x14ac:dyDescent="0.25">
      <c r="E120" s="32"/>
      <c r="F120" s="32"/>
      <c r="G120" s="32"/>
    </row>
    <row r="121" spans="5:7" x14ac:dyDescent="0.25">
      <c r="E121" s="32"/>
      <c r="F121" s="32"/>
      <c r="G121" s="32"/>
    </row>
    <row r="122" spans="5:7" x14ac:dyDescent="0.25">
      <c r="E122" s="32"/>
      <c r="F122" s="32"/>
      <c r="G122" s="32"/>
    </row>
    <row r="123" spans="5:7" x14ac:dyDescent="0.25">
      <c r="E123" s="32"/>
      <c r="F123" s="32"/>
      <c r="G123" s="32"/>
    </row>
    <row r="124" spans="5:7" x14ac:dyDescent="0.25">
      <c r="E124" s="32"/>
      <c r="F124" s="32"/>
      <c r="G124" s="32"/>
    </row>
    <row r="125" spans="5:7" x14ac:dyDescent="0.25">
      <c r="E125" s="32"/>
      <c r="F125" s="32"/>
      <c r="G125" s="32"/>
    </row>
    <row r="126" spans="5:7" x14ac:dyDescent="0.25">
      <c r="E126" s="32"/>
      <c r="F126" s="32"/>
      <c r="G126" s="32"/>
    </row>
    <row r="127" spans="5:7" x14ac:dyDescent="0.25">
      <c r="E127" s="32"/>
      <c r="F127" s="32"/>
      <c r="G127" s="32"/>
    </row>
    <row r="128" spans="5:7" x14ac:dyDescent="0.25">
      <c r="E128" s="32"/>
      <c r="F128" s="32"/>
      <c r="G128" s="32"/>
    </row>
    <row r="129" spans="5:7" x14ac:dyDescent="0.25">
      <c r="E129" s="32"/>
      <c r="F129" s="32"/>
      <c r="G129" s="32"/>
    </row>
    <row r="130" spans="5:7" x14ac:dyDescent="0.25">
      <c r="E130" s="32"/>
      <c r="F130" s="32"/>
      <c r="G130" s="32"/>
    </row>
    <row r="131" spans="5:7" x14ac:dyDescent="0.25">
      <c r="E131" s="32"/>
      <c r="F131" s="32"/>
      <c r="G131" s="32"/>
    </row>
    <row r="132" spans="5:7" x14ac:dyDescent="0.25">
      <c r="E132" s="32"/>
      <c r="F132" s="32"/>
      <c r="G132" s="32"/>
    </row>
    <row r="133" spans="5:7" x14ac:dyDescent="0.25">
      <c r="E133" s="32"/>
      <c r="F133" s="32"/>
      <c r="G133" s="32"/>
    </row>
    <row r="134" spans="5:7" x14ac:dyDescent="0.25">
      <c r="E134" s="32"/>
      <c r="F134" s="32"/>
      <c r="G134" s="32"/>
    </row>
    <row r="135" spans="5:7" x14ac:dyDescent="0.25">
      <c r="E135" s="32"/>
      <c r="F135" s="32"/>
      <c r="G135" s="32"/>
    </row>
    <row r="136" spans="5:7" x14ac:dyDescent="0.25">
      <c r="E136" s="32"/>
      <c r="F136" s="32"/>
      <c r="G136" s="32"/>
    </row>
    <row r="137" spans="5:7" x14ac:dyDescent="0.25">
      <c r="E137" s="32"/>
      <c r="F137" s="32"/>
      <c r="G137" s="32"/>
    </row>
    <row r="138" spans="5:7" x14ac:dyDescent="0.25">
      <c r="E138" s="32"/>
      <c r="F138" s="32"/>
      <c r="G138" s="32"/>
    </row>
    <row r="139" spans="5:7" x14ac:dyDescent="0.25">
      <c r="E139" s="32"/>
      <c r="F139" s="32"/>
      <c r="G139" s="32"/>
    </row>
    <row r="140" spans="5:7" x14ac:dyDescent="0.25">
      <c r="E140" s="32"/>
      <c r="F140" s="32"/>
      <c r="G140" s="32"/>
    </row>
    <row r="141" spans="5:7" x14ac:dyDescent="0.25">
      <c r="E141" s="32"/>
      <c r="F141" s="32"/>
      <c r="G141" s="32"/>
    </row>
    <row r="142" spans="5:7" x14ac:dyDescent="0.25">
      <c r="E142" s="32"/>
      <c r="F142" s="32"/>
      <c r="G142" s="32"/>
    </row>
    <row r="143" spans="5:7" x14ac:dyDescent="0.25">
      <c r="E143" s="32"/>
      <c r="F143" s="32"/>
      <c r="G143" s="32"/>
    </row>
    <row r="144" spans="5:7" x14ac:dyDescent="0.25">
      <c r="E144" s="32"/>
      <c r="F144" s="32"/>
      <c r="G144" s="32"/>
    </row>
    <row r="145" spans="5:7" x14ac:dyDescent="0.25">
      <c r="E145" s="32"/>
      <c r="F145" s="32"/>
      <c r="G145" s="32"/>
    </row>
    <row r="146" spans="5:7" x14ac:dyDescent="0.25">
      <c r="E146" s="32"/>
      <c r="F146" s="32"/>
      <c r="G146" s="32"/>
    </row>
    <row r="147" spans="5:7" x14ac:dyDescent="0.25">
      <c r="E147" s="32"/>
      <c r="F147" s="32"/>
      <c r="G147" s="32"/>
    </row>
    <row r="148" spans="5:7" x14ac:dyDescent="0.25">
      <c r="E148" s="32"/>
      <c r="F148" s="32"/>
      <c r="G148" s="32"/>
    </row>
    <row r="149" spans="5:7" x14ac:dyDescent="0.25">
      <c r="E149" s="32"/>
      <c r="F149" s="32"/>
      <c r="G149" s="32"/>
    </row>
    <row r="150" spans="5:7" x14ac:dyDescent="0.25">
      <c r="E150" s="32"/>
      <c r="F150" s="32"/>
      <c r="G150" s="32"/>
    </row>
    <row r="151" spans="5:7" x14ac:dyDescent="0.25">
      <c r="E151" s="32"/>
      <c r="F151" s="32"/>
      <c r="G151" s="32"/>
    </row>
    <row r="152" spans="5:7" x14ac:dyDescent="0.25">
      <c r="E152" s="32"/>
      <c r="F152" s="32"/>
      <c r="G152" s="32"/>
    </row>
    <row r="153" spans="5:7" x14ac:dyDescent="0.25">
      <c r="E153" s="32"/>
      <c r="F153" s="32"/>
      <c r="G153" s="32"/>
    </row>
    <row r="154" spans="5:7" x14ac:dyDescent="0.25">
      <c r="E154" s="32"/>
      <c r="F154" s="32"/>
      <c r="G154" s="32"/>
    </row>
    <row r="155" spans="5:7" x14ac:dyDescent="0.25">
      <c r="E155" s="32"/>
      <c r="F155" s="32"/>
      <c r="G155" s="32"/>
    </row>
    <row r="156" spans="5:7" x14ac:dyDescent="0.25">
      <c r="E156" s="32"/>
      <c r="F156" s="32"/>
      <c r="G156" s="32"/>
    </row>
    <row r="157" spans="5:7" x14ac:dyDescent="0.25">
      <c r="E157" s="32"/>
      <c r="F157" s="32"/>
      <c r="G157" s="32"/>
    </row>
    <row r="158" spans="5:7" x14ac:dyDescent="0.25">
      <c r="E158" s="32"/>
      <c r="F158" s="32"/>
      <c r="G158" s="32"/>
    </row>
    <row r="159" spans="5:7" x14ac:dyDescent="0.25">
      <c r="E159" s="32"/>
      <c r="F159" s="32"/>
      <c r="G159" s="32"/>
    </row>
    <row r="160" spans="5:7" x14ac:dyDescent="0.25">
      <c r="E160" s="32"/>
      <c r="F160" s="32"/>
      <c r="G160" s="32"/>
    </row>
    <row r="161" spans="5:7" x14ac:dyDescent="0.25">
      <c r="E161" s="32"/>
      <c r="F161" s="32"/>
      <c r="G161" s="32"/>
    </row>
    <row r="162" spans="5:7" x14ac:dyDescent="0.25">
      <c r="E162" s="32"/>
      <c r="F162" s="32"/>
      <c r="G162" s="32"/>
    </row>
    <row r="163" spans="5:7" x14ac:dyDescent="0.25">
      <c r="E163" s="32"/>
      <c r="F163" s="32"/>
      <c r="G163" s="32"/>
    </row>
    <row r="164" spans="5:7" x14ac:dyDescent="0.25">
      <c r="E164" s="32"/>
      <c r="F164" s="32"/>
      <c r="G164" s="32"/>
    </row>
    <row r="165" spans="5:7" x14ac:dyDescent="0.25">
      <c r="E165" s="32"/>
      <c r="F165" s="32"/>
      <c r="G165" s="32"/>
    </row>
    <row r="166" spans="5:7" x14ac:dyDescent="0.25">
      <c r="E166" s="32"/>
      <c r="F166" s="32"/>
      <c r="G166" s="32"/>
    </row>
    <row r="167" spans="5:7" x14ac:dyDescent="0.25">
      <c r="E167" s="32"/>
      <c r="F167" s="32"/>
      <c r="G167" s="32"/>
    </row>
    <row r="168" spans="5:7" x14ac:dyDescent="0.25">
      <c r="E168" s="32"/>
      <c r="F168" s="32"/>
      <c r="G168" s="32"/>
    </row>
    <row r="169" spans="5:7" x14ac:dyDescent="0.25">
      <c r="E169" s="32"/>
      <c r="F169" s="32"/>
      <c r="G169" s="32"/>
    </row>
    <row r="170" spans="5:7" x14ac:dyDescent="0.25">
      <c r="E170" s="32"/>
      <c r="F170" s="32"/>
      <c r="G170" s="32"/>
    </row>
    <row r="171" spans="5:7" x14ac:dyDescent="0.25">
      <c r="E171" s="32"/>
      <c r="F171" s="32"/>
      <c r="G171" s="32"/>
    </row>
    <row r="172" spans="5:7" x14ac:dyDescent="0.25">
      <c r="E172" s="32"/>
      <c r="F172" s="32"/>
      <c r="G172" s="32"/>
    </row>
    <row r="173" spans="5:7" x14ac:dyDescent="0.25">
      <c r="E173" s="32"/>
      <c r="F173" s="32"/>
      <c r="G173" s="32"/>
    </row>
    <row r="174" spans="5:7" x14ac:dyDescent="0.25">
      <c r="E174" s="32"/>
      <c r="F174" s="32"/>
      <c r="G174" s="32"/>
    </row>
    <row r="175" spans="5:7" x14ac:dyDescent="0.25">
      <c r="E175" s="32"/>
      <c r="F175" s="32"/>
      <c r="G175" s="32"/>
    </row>
    <row r="176" spans="5:7" x14ac:dyDescent="0.25">
      <c r="E176" s="32"/>
      <c r="F176" s="32"/>
      <c r="G176" s="32"/>
    </row>
    <row r="177" spans="5:7" x14ac:dyDescent="0.25">
      <c r="E177" s="32"/>
      <c r="F177" s="32"/>
      <c r="G177" s="32"/>
    </row>
    <row r="178" spans="5:7" x14ac:dyDescent="0.25">
      <c r="E178" s="32"/>
      <c r="F178" s="32"/>
      <c r="G178" s="32"/>
    </row>
    <row r="179" spans="5:7" x14ac:dyDescent="0.25">
      <c r="E179" s="32"/>
      <c r="F179" s="32"/>
      <c r="G179" s="32"/>
    </row>
    <row r="180" spans="5:7" x14ac:dyDescent="0.25">
      <c r="E180" s="32"/>
      <c r="F180" s="32"/>
      <c r="G180" s="32"/>
    </row>
    <row r="181" spans="5:7" x14ac:dyDescent="0.25">
      <c r="E181" s="32"/>
      <c r="F181" s="32"/>
      <c r="G181" s="32"/>
    </row>
    <row r="182" spans="5:7" x14ac:dyDescent="0.25">
      <c r="E182" s="32"/>
      <c r="F182" s="32"/>
      <c r="G182" s="32"/>
    </row>
    <row r="183" spans="5:7" x14ac:dyDescent="0.25">
      <c r="E183" s="32"/>
      <c r="F183" s="32"/>
      <c r="G183" s="32"/>
    </row>
    <row r="184" spans="5:7" x14ac:dyDescent="0.25">
      <c r="E184" s="32"/>
      <c r="F184" s="32"/>
      <c r="G184" s="32"/>
    </row>
    <row r="185" spans="5:7" x14ac:dyDescent="0.25">
      <c r="E185" s="32"/>
      <c r="F185" s="32"/>
      <c r="G185" s="32"/>
    </row>
    <row r="186" spans="5:7" x14ac:dyDescent="0.25">
      <c r="E186" s="32"/>
      <c r="F186" s="32"/>
      <c r="G186" s="32"/>
    </row>
    <row r="187" spans="5:7" x14ac:dyDescent="0.25">
      <c r="E187" s="32"/>
      <c r="F187" s="32"/>
      <c r="G187" s="32"/>
    </row>
    <row r="188" spans="5:7" x14ac:dyDescent="0.25">
      <c r="E188" s="32"/>
      <c r="F188" s="32"/>
      <c r="G188" s="32"/>
    </row>
    <row r="189" spans="5:7" x14ac:dyDescent="0.25">
      <c r="E189" s="32"/>
      <c r="F189" s="32"/>
      <c r="G189" s="32"/>
    </row>
    <row r="190" spans="5:7" x14ac:dyDescent="0.25">
      <c r="E190" s="32"/>
      <c r="F190" s="32"/>
      <c r="G190" s="32"/>
    </row>
    <row r="191" spans="5:7" x14ac:dyDescent="0.25">
      <c r="E191" s="32"/>
      <c r="F191" s="32"/>
      <c r="G191" s="32"/>
    </row>
    <row r="192" spans="5:7" x14ac:dyDescent="0.25">
      <c r="E192" s="32"/>
      <c r="F192" s="32"/>
      <c r="G192" s="32"/>
    </row>
    <row r="193" spans="5:7" x14ac:dyDescent="0.25">
      <c r="E193" s="32"/>
      <c r="F193" s="32"/>
      <c r="G193" s="32"/>
    </row>
    <row r="194" spans="5:7" x14ac:dyDescent="0.25">
      <c r="E194" s="32"/>
      <c r="F194" s="32"/>
      <c r="G194" s="32"/>
    </row>
    <row r="195" spans="5:7" x14ac:dyDescent="0.25">
      <c r="E195" s="32"/>
      <c r="F195" s="32"/>
      <c r="G195" s="32"/>
    </row>
    <row r="196" spans="5:7" x14ac:dyDescent="0.25">
      <c r="E196" s="32"/>
      <c r="F196" s="32"/>
      <c r="G196" s="32"/>
    </row>
    <row r="197" spans="5:7" x14ac:dyDescent="0.25">
      <c r="E197" s="32"/>
      <c r="F197" s="32"/>
      <c r="G197" s="32"/>
    </row>
    <row r="198" spans="5:7" x14ac:dyDescent="0.25">
      <c r="E198" s="32"/>
      <c r="F198" s="32"/>
      <c r="G198" s="32"/>
    </row>
    <row r="199" spans="5:7" x14ac:dyDescent="0.25">
      <c r="E199" s="32"/>
      <c r="F199" s="32"/>
      <c r="G199" s="32"/>
    </row>
    <row r="200" spans="5:7" x14ac:dyDescent="0.25">
      <c r="E200" s="32"/>
      <c r="F200" s="32"/>
      <c r="G200" s="32"/>
    </row>
    <row r="201" spans="5:7" x14ac:dyDescent="0.25">
      <c r="E201" s="32"/>
      <c r="F201" s="32"/>
      <c r="G201" s="32"/>
    </row>
    <row r="202" spans="5:7" x14ac:dyDescent="0.25">
      <c r="E202" s="32"/>
      <c r="F202" s="32"/>
      <c r="G202" s="32"/>
    </row>
    <row r="203" spans="5:7" x14ac:dyDescent="0.25">
      <c r="E203" s="32"/>
      <c r="F203" s="32"/>
      <c r="G203" s="32"/>
    </row>
    <row r="204" spans="5:7" x14ac:dyDescent="0.25">
      <c r="E204" s="32"/>
      <c r="F204" s="32"/>
      <c r="G204" s="32"/>
    </row>
    <row r="205" spans="5:7" x14ac:dyDescent="0.25">
      <c r="E205" s="32"/>
      <c r="F205" s="32"/>
      <c r="G205" s="32"/>
    </row>
    <row r="206" spans="5:7" x14ac:dyDescent="0.25">
      <c r="E206" s="32"/>
      <c r="F206" s="32"/>
      <c r="G206" s="32"/>
    </row>
    <row r="207" spans="5:7" x14ac:dyDescent="0.25">
      <c r="E207" s="32"/>
      <c r="F207" s="32"/>
      <c r="G207" s="32"/>
    </row>
    <row r="208" spans="5:7" x14ac:dyDescent="0.25">
      <c r="E208" s="32"/>
      <c r="F208" s="32"/>
      <c r="G208" s="32"/>
    </row>
    <row r="209" spans="5:7" x14ac:dyDescent="0.25">
      <c r="E209" s="32"/>
      <c r="F209" s="32"/>
      <c r="G209" s="32"/>
    </row>
    <row r="210" spans="5:7" x14ac:dyDescent="0.25">
      <c r="E210" s="32"/>
      <c r="F210" s="32"/>
      <c r="G210" s="32"/>
    </row>
    <row r="211" spans="5:7" x14ac:dyDescent="0.25">
      <c r="E211" s="32"/>
      <c r="F211" s="32"/>
      <c r="G211" s="32"/>
    </row>
    <row r="212" spans="5:7" x14ac:dyDescent="0.25">
      <c r="E212" s="32"/>
      <c r="F212" s="32"/>
      <c r="G212" s="32"/>
    </row>
    <row r="213" spans="5:7" x14ac:dyDescent="0.25">
      <c r="E213" s="32"/>
      <c r="F213" s="32"/>
      <c r="G213" s="32"/>
    </row>
    <row r="214" spans="5:7" x14ac:dyDescent="0.25">
      <c r="E214" s="32"/>
      <c r="F214" s="32"/>
      <c r="G214" s="32"/>
    </row>
    <row r="215" spans="5:7" x14ac:dyDescent="0.25">
      <c r="E215" s="32"/>
      <c r="F215" s="32"/>
      <c r="G215" s="32"/>
    </row>
    <row r="216" spans="5:7" x14ac:dyDescent="0.25">
      <c r="E216" s="32"/>
      <c r="F216" s="32"/>
      <c r="G216" s="32"/>
    </row>
    <row r="217" spans="5:7" x14ac:dyDescent="0.25">
      <c r="E217" s="32"/>
      <c r="F217" s="32"/>
      <c r="G217" s="32"/>
    </row>
    <row r="218" spans="5:7" x14ac:dyDescent="0.25">
      <c r="E218" s="32"/>
      <c r="F218" s="32"/>
      <c r="G218" s="32"/>
    </row>
    <row r="219" spans="5:7" x14ac:dyDescent="0.25">
      <c r="E219" s="32"/>
      <c r="F219" s="32"/>
      <c r="G219" s="32"/>
    </row>
    <row r="220" spans="5:7" x14ac:dyDescent="0.25">
      <c r="E220" s="32"/>
      <c r="F220" s="32"/>
      <c r="G220" s="32"/>
    </row>
    <row r="221" spans="5:7" x14ac:dyDescent="0.25">
      <c r="E221" s="32"/>
      <c r="F221" s="32"/>
      <c r="G221" s="32"/>
    </row>
    <row r="222" spans="5:7" x14ac:dyDescent="0.25">
      <c r="E222" s="32"/>
      <c r="F222" s="32"/>
      <c r="G222" s="32"/>
    </row>
    <row r="223" spans="5:7" x14ac:dyDescent="0.25">
      <c r="E223" s="32"/>
      <c r="F223" s="32"/>
      <c r="G223" s="32"/>
    </row>
    <row r="224" spans="5:7" x14ac:dyDescent="0.25">
      <c r="E224" s="32"/>
      <c r="F224" s="32"/>
      <c r="G224" s="32"/>
    </row>
    <row r="225" spans="5:7" x14ac:dyDescent="0.25">
      <c r="E225" s="32"/>
      <c r="F225" s="32"/>
      <c r="G225" s="32"/>
    </row>
    <row r="226" spans="5:7" x14ac:dyDescent="0.25">
      <c r="E226" s="32"/>
      <c r="F226" s="32"/>
      <c r="G226" s="32"/>
    </row>
    <row r="227" spans="5:7" x14ac:dyDescent="0.25">
      <c r="E227" s="32"/>
      <c r="F227" s="32"/>
      <c r="G227" s="32"/>
    </row>
    <row r="228" spans="5:7" x14ac:dyDescent="0.25">
      <c r="E228" s="32"/>
      <c r="F228" s="32"/>
      <c r="G228" s="32"/>
    </row>
    <row r="229" spans="5:7" x14ac:dyDescent="0.25">
      <c r="E229" s="32"/>
      <c r="F229" s="32"/>
      <c r="G229" s="32"/>
    </row>
    <row r="230" spans="5:7" x14ac:dyDescent="0.25">
      <c r="E230" s="32"/>
      <c r="F230" s="32"/>
      <c r="G230" s="32"/>
    </row>
    <row r="231" spans="5:7" x14ac:dyDescent="0.25">
      <c r="E231" s="32"/>
      <c r="F231" s="32"/>
      <c r="G231" s="32"/>
    </row>
    <row r="232" spans="5:7" x14ac:dyDescent="0.25">
      <c r="E232" s="32"/>
      <c r="F232" s="32"/>
      <c r="G232" s="32"/>
    </row>
    <row r="233" spans="5:7" x14ac:dyDescent="0.25">
      <c r="E233" s="32"/>
      <c r="F233" s="32"/>
      <c r="G233" s="32"/>
    </row>
    <row r="234" spans="5:7" x14ac:dyDescent="0.25">
      <c r="E234" s="32"/>
      <c r="F234" s="32"/>
      <c r="G234" s="32"/>
    </row>
    <row r="235" spans="5:7" x14ac:dyDescent="0.25">
      <c r="E235" s="32"/>
      <c r="F235" s="32"/>
      <c r="G235" s="32"/>
    </row>
    <row r="236" spans="5:7" x14ac:dyDescent="0.25">
      <c r="E236" s="32"/>
      <c r="F236" s="32"/>
      <c r="G236" s="32"/>
    </row>
    <row r="237" spans="5:7" x14ac:dyDescent="0.25">
      <c r="E237" s="32"/>
      <c r="F237" s="32"/>
      <c r="G237" s="32"/>
    </row>
    <row r="238" spans="5:7" x14ac:dyDescent="0.25">
      <c r="E238" s="32"/>
      <c r="F238" s="32"/>
      <c r="G238" s="32"/>
    </row>
    <row r="239" spans="5:7" x14ac:dyDescent="0.25">
      <c r="E239" s="32"/>
      <c r="F239" s="32"/>
      <c r="G239" s="32"/>
    </row>
    <row r="240" spans="5:7" x14ac:dyDescent="0.25">
      <c r="E240" s="32"/>
      <c r="F240" s="32"/>
      <c r="G240" s="32"/>
    </row>
    <row r="241" spans="5:7" x14ac:dyDescent="0.25">
      <c r="E241" s="32"/>
      <c r="F241" s="32"/>
      <c r="G241" s="32"/>
    </row>
    <row r="242" spans="5:7" x14ac:dyDescent="0.25">
      <c r="E242" s="32"/>
      <c r="F242" s="32"/>
      <c r="G242" s="32"/>
    </row>
    <row r="243" spans="5:7" x14ac:dyDescent="0.25">
      <c r="E243" s="32"/>
      <c r="F243" s="32"/>
      <c r="G243" s="32"/>
    </row>
    <row r="244" spans="5:7" x14ac:dyDescent="0.25">
      <c r="E244" s="32"/>
      <c r="F244" s="32"/>
      <c r="G244" s="32"/>
    </row>
    <row r="245" spans="5:7" x14ac:dyDescent="0.25">
      <c r="E245" s="32"/>
      <c r="F245" s="32"/>
      <c r="G245" s="32"/>
    </row>
    <row r="246" spans="5:7" x14ac:dyDescent="0.25">
      <c r="E246" s="32"/>
      <c r="F246" s="32"/>
      <c r="G246" s="32"/>
    </row>
    <row r="247" spans="5:7" x14ac:dyDescent="0.25">
      <c r="E247" s="32"/>
      <c r="F247" s="32"/>
      <c r="G247" s="32"/>
    </row>
    <row r="248" spans="5:7" x14ac:dyDescent="0.25">
      <c r="E248" s="32"/>
      <c r="F248" s="32"/>
      <c r="G248" s="32"/>
    </row>
    <row r="249" spans="5:7" x14ac:dyDescent="0.25">
      <c r="E249" s="32"/>
      <c r="F249" s="32"/>
      <c r="G249" s="32"/>
    </row>
    <row r="250" spans="5:7" x14ac:dyDescent="0.25">
      <c r="E250" s="32"/>
      <c r="F250" s="32"/>
      <c r="G250" s="32"/>
    </row>
    <row r="251" spans="5:7" x14ac:dyDescent="0.25">
      <c r="E251" s="32"/>
      <c r="F251" s="32"/>
      <c r="G251" s="32"/>
    </row>
    <row r="252" spans="5:7" x14ac:dyDescent="0.25">
      <c r="E252" s="32"/>
      <c r="F252" s="32"/>
      <c r="G252" s="32"/>
    </row>
    <row r="253" spans="5:7" x14ac:dyDescent="0.25">
      <c r="E253" s="32"/>
      <c r="F253" s="32"/>
      <c r="G253" s="32"/>
    </row>
    <row r="254" spans="5:7" x14ac:dyDescent="0.25">
      <c r="E254" s="32"/>
      <c r="F254" s="32"/>
      <c r="G254" s="32"/>
    </row>
    <row r="255" spans="5:7" x14ac:dyDescent="0.25">
      <c r="E255" s="32"/>
      <c r="F255" s="32"/>
      <c r="G255" s="32"/>
    </row>
    <row r="256" spans="5:7" x14ac:dyDescent="0.25">
      <c r="E256" s="32"/>
      <c r="F256" s="32"/>
      <c r="G256" s="32"/>
    </row>
    <row r="257" spans="5:7" x14ac:dyDescent="0.25">
      <c r="E257" s="32"/>
      <c r="F257" s="32"/>
      <c r="G257" s="32"/>
    </row>
    <row r="258" spans="5:7" x14ac:dyDescent="0.25">
      <c r="E258" s="32"/>
      <c r="F258" s="32"/>
      <c r="G258" s="32"/>
    </row>
    <row r="259" spans="5:7" x14ac:dyDescent="0.25">
      <c r="E259" s="32"/>
      <c r="F259" s="32"/>
      <c r="G259" s="32"/>
    </row>
    <row r="260" spans="5:7" x14ac:dyDescent="0.25">
      <c r="E260" s="32"/>
      <c r="F260" s="32"/>
      <c r="G260" s="32"/>
    </row>
    <row r="261" spans="5:7" x14ac:dyDescent="0.25">
      <c r="E261" s="32"/>
      <c r="F261" s="32"/>
      <c r="G261" s="32"/>
    </row>
    <row r="262" spans="5:7" x14ac:dyDescent="0.25">
      <c r="E262" s="32"/>
      <c r="F262" s="32"/>
      <c r="G262" s="32"/>
    </row>
    <row r="263" spans="5:7" x14ac:dyDescent="0.25">
      <c r="E263" s="32"/>
      <c r="F263" s="32"/>
      <c r="G263" s="32"/>
    </row>
    <row r="264" spans="5:7" x14ac:dyDescent="0.25">
      <c r="E264" s="32"/>
      <c r="F264" s="32"/>
      <c r="G264" s="32"/>
    </row>
    <row r="265" spans="5:7" x14ac:dyDescent="0.25">
      <c r="E265" s="32"/>
      <c r="F265" s="32"/>
      <c r="G265" s="32"/>
    </row>
    <row r="266" spans="5:7" x14ac:dyDescent="0.25">
      <c r="E266" s="32"/>
      <c r="F266" s="32"/>
      <c r="G266" s="32"/>
    </row>
    <row r="267" spans="5:7" x14ac:dyDescent="0.25">
      <c r="E267" s="32"/>
      <c r="F267" s="32"/>
      <c r="G267" s="32"/>
    </row>
    <row r="268" spans="5:7" x14ac:dyDescent="0.25">
      <c r="E268" s="32"/>
      <c r="F268" s="32"/>
      <c r="G268" s="32"/>
    </row>
    <row r="269" spans="5:7" x14ac:dyDescent="0.25">
      <c r="E269" s="32"/>
      <c r="F269" s="32"/>
      <c r="G269" s="32"/>
    </row>
    <row r="270" spans="5:7" x14ac:dyDescent="0.25">
      <c r="E270" s="32"/>
      <c r="F270" s="32"/>
      <c r="G270" s="32"/>
    </row>
    <row r="271" spans="5:7" x14ac:dyDescent="0.25">
      <c r="E271" s="32"/>
      <c r="F271" s="32"/>
      <c r="G271" s="32"/>
    </row>
    <row r="272" spans="5:7" x14ac:dyDescent="0.25">
      <c r="E272" s="32"/>
      <c r="F272" s="32"/>
      <c r="G272" s="32"/>
    </row>
    <row r="273" spans="5:7" x14ac:dyDescent="0.25">
      <c r="E273" s="32"/>
      <c r="F273" s="32"/>
      <c r="G273" s="32"/>
    </row>
    <row r="274" spans="5:7" x14ac:dyDescent="0.25">
      <c r="E274" s="32"/>
      <c r="F274" s="32"/>
      <c r="G274" s="32"/>
    </row>
    <row r="275" spans="5:7" x14ac:dyDescent="0.25">
      <c r="E275" s="32"/>
      <c r="F275" s="32"/>
      <c r="G275" s="32"/>
    </row>
    <row r="276" spans="5:7" x14ac:dyDescent="0.25">
      <c r="E276" s="32"/>
      <c r="F276" s="32"/>
      <c r="G276" s="32"/>
    </row>
    <row r="277" spans="5:7" x14ac:dyDescent="0.25">
      <c r="E277" s="32"/>
      <c r="F277" s="32"/>
      <c r="G277" s="32"/>
    </row>
    <row r="278" spans="5:7" x14ac:dyDescent="0.25">
      <c r="E278" s="32"/>
      <c r="F278" s="32"/>
      <c r="G278" s="32"/>
    </row>
    <row r="279" spans="5:7" x14ac:dyDescent="0.25">
      <c r="E279" s="32"/>
      <c r="F279" s="32"/>
      <c r="G279" s="32"/>
    </row>
    <row r="280" spans="5:7" x14ac:dyDescent="0.25">
      <c r="E280" s="32"/>
      <c r="F280" s="32"/>
      <c r="G280" s="32"/>
    </row>
    <row r="281" spans="5:7" x14ac:dyDescent="0.25">
      <c r="E281" s="32"/>
      <c r="F281" s="32"/>
      <c r="G281" s="32"/>
    </row>
    <row r="282" spans="5:7" x14ac:dyDescent="0.25">
      <c r="E282" s="32"/>
      <c r="F282" s="32"/>
      <c r="G282" s="32"/>
    </row>
    <row r="283" spans="5:7" x14ac:dyDescent="0.25">
      <c r="E283" s="32"/>
      <c r="F283" s="32"/>
      <c r="G283" s="32"/>
    </row>
    <row r="284" spans="5:7" x14ac:dyDescent="0.25">
      <c r="E284" s="32"/>
      <c r="F284" s="32"/>
      <c r="G284" s="32"/>
    </row>
    <row r="285" spans="5:7" x14ac:dyDescent="0.25">
      <c r="E285" s="32"/>
      <c r="F285" s="32"/>
      <c r="G285" s="32"/>
    </row>
    <row r="286" spans="5:7" x14ac:dyDescent="0.25">
      <c r="E286" s="32"/>
      <c r="F286" s="32"/>
      <c r="G286" s="32"/>
    </row>
    <row r="287" spans="5:7" x14ac:dyDescent="0.25">
      <c r="E287" s="32"/>
      <c r="F287" s="32"/>
      <c r="G287" s="32"/>
    </row>
    <row r="288" spans="5:7" x14ac:dyDescent="0.25">
      <c r="E288" s="32"/>
      <c r="F288" s="32"/>
      <c r="G288" s="32"/>
    </row>
    <row r="289" spans="5:7" x14ac:dyDescent="0.25">
      <c r="E289" s="32"/>
      <c r="F289" s="32"/>
      <c r="G289" s="32"/>
    </row>
    <row r="290" spans="5:7" x14ac:dyDescent="0.25">
      <c r="E290" s="32"/>
      <c r="F290" s="32"/>
      <c r="G290" s="32"/>
    </row>
    <row r="291" spans="5:7" x14ac:dyDescent="0.25">
      <c r="E291" s="32"/>
      <c r="F291" s="32"/>
      <c r="G291" s="32"/>
    </row>
    <row r="292" spans="5:7" x14ac:dyDescent="0.25">
      <c r="E292" s="32"/>
      <c r="F292" s="32"/>
      <c r="G292" s="32"/>
    </row>
    <row r="293" spans="5:7" x14ac:dyDescent="0.25">
      <c r="E293" s="32"/>
      <c r="F293" s="32"/>
      <c r="G293" s="32"/>
    </row>
    <row r="294" spans="5:7" x14ac:dyDescent="0.25">
      <c r="E294" s="32"/>
      <c r="F294" s="32"/>
      <c r="G294" s="32"/>
    </row>
    <row r="295" spans="5:7" x14ac:dyDescent="0.25">
      <c r="E295" s="32"/>
      <c r="F295" s="32"/>
      <c r="G295" s="32"/>
    </row>
    <row r="296" spans="5:7" x14ac:dyDescent="0.25">
      <c r="E296" s="32"/>
      <c r="F296" s="32"/>
      <c r="G296" s="32"/>
    </row>
    <row r="297" spans="5:7" x14ac:dyDescent="0.25">
      <c r="E297" s="32"/>
      <c r="F297" s="32"/>
      <c r="G297" s="32"/>
    </row>
    <row r="298" spans="5:7" x14ac:dyDescent="0.25">
      <c r="E298" s="32"/>
      <c r="F298" s="32"/>
      <c r="G298" s="32"/>
    </row>
    <row r="299" spans="5:7" x14ac:dyDescent="0.25">
      <c r="E299" s="32"/>
      <c r="F299" s="32"/>
      <c r="G299" s="32"/>
    </row>
    <row r="300" spans="5:7" x14ac:dyDescent="0.25">
      <c r="E300" s="32"/>
      <c r="F300" s="32"/>
      <c r="G300" s="32"/>
    </row>
    <row r="301" spans="5:7" x14ac:dyDescent="0.25">
      <c r="E301" s="32"/>
      <c r="F301" s="32"/>
      <c r="G301" s="32"/>
    </row>
    <row r="302" spans="5:7" x14ac:dyDescent="0.25">
      <c r="E302" s="32"/>
      <c r="F302" s="32"/>
      <c r="G302" s="32"/>
    </row>
    <row r="303" spans="5:7" x14ac:dyDescent="0.25">
      <c r="E303" s="32"/>
      <c r="F303" s="32"/>
      <c r="G303" s="32"/>
    </row>
    <row r="304" spans="5:7" x14ac:dyDescent="0.25">
      <c r="E304" s="32"/>
      <c r="F304" s="32"/>
      <c r="G304" s="32"/>
    </row>
    <row r="305" spans="5:7" x14ac:dyDescent="0.25">
      <c r="E305" s="32"/>
      <c r="F305" s="32"/>
      <c r="G305" s="32"/>
    </row>
    <row r="306" spans="5:7" x14ac:dyDescent="0.25">
      <c r="E306" s="32"/>
      <c r="F306" s="32"/>
      <c r="G306" s="32"/>
    </row>
    <row r="307" spans="5:7" x14ac:dyDescent="0.25">
      <c r="E307" s="32"/>
      <c r="F307" s="32"/>
      <c r="G307" s="32"/>
    </row>
    <row r="308" spans="5:7" x14ac:dyDescent="0.25">
      <c r="E308" s="32"/>
      <c r="F308" s="32"/>
      <c r="G308" s="32"/>
    </row>
    <row r="309" spans="5:7" x14ac:dyDescent="0.25">
      <c r="E309" s="32"/>
      <c r="F309" s="32"/>
      <c r="G309" s="32"/>
    </row>
    <row r="310" spans="5:7" x14ac:dyDescent="0.25">
      <c r="E310" s="32"/>
      <c r="F310" s="32"/>
      <c r="G310" s="32"/>
    </row>
    <row r="311" spans="5:7" x14ac:dyDescent="0.25">
      <c r="E311" s="32"/>
      <c r="F311" s="32"/>
      <c r="G311" s="32"/>
    </row>
    <row r="312" spans="5:7" x14ac:dyDescent="0.25">
      <c r="E312" s="32"/>
      <c r="F312" s="32"/>
      <c r="G312" s="32"/>
    </row>
    <row r="313" spans="5:7" x14ac:dyDescent="0.25">
      <c r="E313" s="32"/>
      <c r="F313" s="32"/>
      <c r="G313" s="32"/>
    </row>
    <row r="314" spans="5:7" x14ac:dyDescent="0.25">
      <c r="E314" s="32"/>
      <c r="F314" s="32"/>
      <c r="G314" s="32"/>
    </row>
    <row r="315" spans="5:7" x14ac:dyDescent="0.25">
      <c r="E315" s="32"/>
      <c r="F315" s="32"/>
      <c r="G315" s="32"/>
    </row>
    <row r="316" spans="5:7" x14ac:dyDescent="0.25">
      <c r="E316" s="32"/>
      <c r="F316" s="32"/>
      <c r="G316" s="32"/>
    </row>
    <row r="317" spans="5:7" x14ac:dyDescent="0.25">
      <c r="E317" s="32"/>
      <c r="F317" s="32"/>
      <c r="G317" s="32"/>
    </row>
    <row r="318" spans="5:7" x14ac:dyDescent="0.25">
      <c r="E318" s="32"/>
      <c r="F318" s="32"/>
      <c r="G318" s="32"/>
    </row>
    <row r="319" spans="5:7" x14ac:dyDescent="0.25">
      <c r="E319" s="32"/>
      <c r="F319" s="32"/>
      <c r="G319" s="32"/>
    </row>
    <row r="320" spans="5:7" x14ac:dyDescent="0.25">
      <c r="E320" s="32"/>
      <c r="F320" s="32"/>
      <c r="G320" s="32"/>
    </row>
    <row r="321" spans="5:7" x14ac:dyDescent="0.25">
      <c r="E321" s="32"/>
      <c r="F321" s="32"/>
      <c r="G321" s="32"/>
    </row>
    <row r="322" spans="5:7" x14ac:dyDescent="0.25">
      <c r="E322" s="32"/>
      <c r="F322" s="32"/>
      <c r="G322" s="32"/>
    </row>
    <row r="323" spans="5:7" x14ac:dyDescent="0.25">
      <c r="E323" s="32"/>
      <c r="F323" s="32"/>
      <c r="G323" s="32"/>
    </row>
    <row r="324" spans="5:7" x14ac:dyDescent="0.25">
      <c r="E324" s="32"/>
      <c r="F324" s="32"/>
      <c r="G324" s="32"/>
    </row>
    <row r="325" spans="5:7" x14ac:dyDescent="0.25">
      <c r="E325" s="32"/>
      <c r="F325" s="32"/>
      <c r="G325" s="32"/>
    </row>
    <row r="326" spans="5:7" x14ac:dyDescent="0.25">
      <c r="E326" s="32"/>
      <c r="F326" s="32"/>
      <c r="G326" s="32"/>
    </row>
    <row r="327" spans="5:7" x14ac:dyDescent="0.25">
      <c r="E327" s="32"/>
      <c r="F327" s="32"/>
      <c r="G327" s="32"/>
    </row>
    <row r="328" spans="5:7" x14ac:dyDescent="0.25">
      <c r="E328" s="32"/>
      <c r="F328" s="32"/>
      <c r="G328" s="32"/>
    </row>
    <row r="329" spans="5:7" x14ac:dyDescent="0.25">
      <c r="E329" s="32"/>
      <c r="F329" s="32"/>
      <c r="G329" s="32"/>
    </row>
    <row r="330" spans="5:7" x14ac:dyDescent="0.25">
      <c r="E330" s="32"/>
      <c r="F330" s="32"/>
      <c r="G330" s="32"/>
    </row>
    <row r="331" spans="5:7" x14ac:dyDescent="0.25">
      <c r="E331" s="32"/>
      <c r="F331" s="32"/>
      <c r="G331" s="32"/>
    </row>
    <row r="332" spans="5:7" x14ac:dyDescent="0.25">
      <c r="E332" s="32"/>
      <c r="F332" s="32"/>
      <c r="G332" s="32"/>
    </row>
    <row r="333" spans="5:7" x14ac:dyDescent="0.25">
      <c r="E333" s="32"/>
      <c r="F333" s="32"/>
      <c r="G333" s="32"/>
    </row>
    <row r="334" spans="5:7" x14ac:dyDescent="0.25">
      <c r="E334" s="32"/>
      <c r="F334" s="32"/>
      <c r="G334" s="32"/>
    </row>
    <row r="335" spans="5:7" x14ac:dyDescent="0.25">
      <c r="E335" s="32"/>
      <c r="F335" s="32"/>
      <c r="G335" s="32"/>
    </row>
    <row r="336" spans="5:7" x14ac:dyDescent="0.25">
      <c r="E336" s="32"/>
      <c r="F336" s="32"/>
      <c r="G336" s="32"/>
    </row>
    <row r="337" spans="5:7" x14ac:dyDescent="0.25">
      <c r="E337" s="32"/>
      <c r="F337" s="32"/>
      <c r="G337" s="32"/>
    </row>
    <row r="338" spans="5:7" x14ac:dyDescent="0.25">
      <c r="E338" s="32"/>
      <c r="F338" s="32"/>
      <c r="G338" s="32"/>
    </row>
    <row r="339" spans="5:7" x14ac:dyDescent="0.25">
      <c r="E339" s="32"/>
      <c r="F339" s="32"/>
      <c r="G339" s="32"/>
    </row>
    <row r="340" spans="5:7" x14ac:dyDescent="0.25">
      <c r="E340" s="32"/>
      <c r="F340" s="32"/>
      <c r="G340" s="32"/>
    </row>
    <row r="341" spans="5:7" x14ac:dyDescent="0.25">
      <c r="E341" s="32"/>
      <c r="F341" s="32"/>
      <c r="G341" s="32"/>
    </row>
    <row r="342" spans="5:7" x14ac:dyDescent="0.25">
      <c r="E342" s="32"/>
      <c r="F342" s="32"/>
      <c r="G342" s="32"/>
    </row>
    <row r="343" spans="5:7" x14ac:dyDescent="0.25">
      <c r="E343" s="32"/>
      <c r="F343" s="32"/>
      <c r="G343" s="32"/>
    </row>
    <row r="344" spans="5:7" x14ac:dyDescent="0.25">
      <c r="E344" s="32"/>
      <c r="F344" s="32"/>
      <c r="G344" s="32"/>
    </row>
    <row r="345" spans="5:7" x14ac:dyDescent="0.25">
      <c r="E345" s="32"/>
      <c r="F345" s="32"/>
      <c r="G345" s="32"/>
    </row>
    <row r="346" spans="5:7" x14ac:dyDescent="0.25">
      <c r="E346" s="32"/>
      <c r="F346" s="32"/>
      <c r="G346" s="32"/>
    </row>
    <row r="347" spans="5:7" x14ac:dyDescent="0.25">
      <c r="E347" s="32"/>
      <c r="F347" s="32"/>
      <c r="G347" s="32"/>
    </row>
    <row r="348" spans="5:7" x14ac:dyDescent="0.25">
      <c r="E348" s="32"/>
      <c r="F348" s="32"/>
      <c r="G348" s="32"/>
    </row>
    <row r="349" spans="5:7" x14ac:dyDescent="0.25">
      <c r="E349" s="32"/>
      <c r="F349" s="32"/>
      <c r="G349" s="32"/>
    </row>
    <row r="350" spans="5:7" x14ac:dyDescent="0.25">
      <c r="E350" s="32"/>
      <c r="F350" s="32"/>
      <c r="G350" s="32"/>
    </row>
    <row r="351" spans="5:7" x14ac:dyDescent="0.25">
      <c r="E351" s="32"/>
      <c r="F351" s="32"/>
      <c r="G351" s="32"/>
    </row>
    <row r="352" spans="5:7" x14ac:dyDescent="0.25">
      <c r="E352" s="32"/>
      <c r="F352" s="32"/>
      <c r="G352" s="32"/>
    </row>
    <row r="353" spans="5:7" x14ac:dyDescent="0.25">
      <c r="E353" s="32"/>
      <c r="F353" s="32"/>
      <c r="G353" s="32"/>
    </row>
    <row r="354" spans="5:7" x14ac:dyDescent="0.25">
      <c r="E354" s="32"/>
      <c r="F354" s="32"/>
      <c r="G354" s="32"/>
    </row>
    <row r="355" spans="5:7" x14ac:dyDescent="0.25">
      <c r="E355" s="32"/>
      <c r="F355" s="32"/>
      <c r="G355" s="32"/>
    </row>
    <row r="356" spans="5:7" x14ac:dyDescent="0.25">
      <c r="E356" s="32"/>
      <c r="F356" s="32"/>
      <c r="G356" s="32"/>
    </row>
    <row r="357" spans="5:7" x14ac:dyDescent="0.25">
      <c r="E357" s="32"/>
      <c r="F357" s="32"/>
      <c r="G357" s="32"/>
    </row>
    <row r="358" spans="5:7" x14ac:dyDescent="0.25">
      <c r="E358" s="32"/>
      <c r="F358" s="32"/>
      <c r="G358" s="32"/>
    </row>
    <row r="359" spans="5:7" x14ac:dyDescent="0.25">
      <c r="E359" s="32"/>
      <c r="F359" s="32"/>
      <c r="G359" s="32"/>
    </row>
    <row r="360" spans="5:7" x14ac:dyDescent="0.25">
      <c r="E360" s="32"/>
      <c r="F360" s="32"/>
      <c r="G360" s="32"/>
    </row>
    <row r="361" spans="5:7" x14ac:dyDescent="0.25">
      <c r="E361" s="32"/>
      <c r="F361" s="32"/>
      <c r="G361" s="32"/>
    </row>
    <row r="362" spans="5:7" x14ac:dyDescent="0.25">
      <c r="E362" s="32"/>
      <c r="F362" s="32"/>
      <c r="G362" s="32"/>
    </row>
    <row r="363" spans="5:7" x14ac:dyDescent="0.25">
      <c r="E363" s="32"/>
      <c r="F363" s="32"/>
      <c r="G363" s="32"/>
    </row>
    <row r="364" spans="5:7" x14ac:dyDescent="0.25">
      <c r="E364" s="32"/>
      <c r="F364" s="32"/>
      <c r="G364" s="32"/>
    </row>
    <row r="365" spans="5:7" x14ac:dyDescent="0.25">
      <c r="E365" s="32"/>
      <c r="F365" s="32"/>
      <c r="G365" s="32"/>
    </row>
    <row r="366" spans="5:7" x14ac:dyDescent="0.25">
      <c r="E366" s="32"/>
      <c r="F366" s="32"/>
      <c r="G366" s="32"/>
    </row>
    <row r="367" spans="5:7" x14ac:dyDescent="0.25">
      <c r="E367" s="32"/>
      <c r="F367" s="32"/>
      <c r="G367" s="32"/>
    </row>
    <row r="368" spans="5:7" x14ac:dyDescent="0.25">
      <c r="E368" s="32"/>
      <c r="F368" s="32"/>
      <c r="G368" s="32"/>
    </row>
    <row r="369" spans="5:7" x14ac:dyDescent="0.25">
      <c r="E369" s="32"/>
      <c r="F369" s="32"/>
      <c r="G369" s="32"/>
    </row>
    <row r="370" spans="5:7" x14ac:dyDescent="0.25">
      <c r="E370" s="32"/>
      <c r="F370" s="32"/>
      <c r="G370" s="32"/>
    </row>
    <row r="371" spans="5:7" x14ac:dyDescent="0.25">
      <c r="E371" s="32"/>
      <c r="F371" s="32"/>
      <c r="G371" s="32"/>
    </row>
    <row r="372" spans="5:7" x14ac:dyDescent="0.25">
      <c r="E372" s="32"/>
      <c r="F372" s="32"/>
      <c r="G372" s="32"/>
    </row>
    <row r="373" spans="5:7" x14ac:dyDescent="0.25">
      <c r="E373" s="32"/>
      <c r="F373" s="32"/>
      <c r="G373" s="32"/>
    </row>
    <row r="374" spans="5:7" x14ac:dyDescent="0.25">
      <c r="E374" s="32"/>
      <c r="F374" s="32"/>
      <c r="G374" s="32"/>
    </row>
    <row r="375" spans="5:7" x14ac:dyDescent="0.25">
      <c r="E375" s="32"/>
      <c r="F375" s="32"/>
      <c r="G375" s="32"/>
    </row>
    <row r="376" spans="5:7" x14ac:dyDescent="0.25">
      <c r="E376" s="32"/>
      <c r="F376" s="32"/>
      <c r="G376" s="32"/>
    </row>
    <row r="377" spans="5:7" x14ac:dyDescent="0.25">
      <c r="E377" s="32"/>
      <c r="F377" s="32"/>
      <c r="G377" s="32"/>
    </row>
    <row r="378" spans="5:7" x14ac:dyDescent="0.25">
      <c r="E378" s="32"/>
      <c r="F378" s="32"/>
      <c r="G378" s="32"/>
    </row>
    <row r="379" spans="5:7" x14ac:dyDescent="0.25">
      <c r="E379" s="32"/>
      <c r="F379" s="32"/>
      <c r="G379" s="32"/>
    </row>
    <row r="380" spans="5:7" x14ac:dyDescent="0.25">
      <c r="E380" s="32"/>
      <c r="F380" s="32"/>
      <c r="G380" s="32"/>
    </row>
    <row r="381" spans="5:7" x14ac:dyDescent="0.25">
      <c r="E381" s="32"/>
      <c r="F381" s="32"/>
      <c r="G381" s="32"/>
    </row>
    <row r="382" spans="5:7" x14ac:dyDescent="0.25">
      <c r="E382" s="32"/>
      <c r="F382" s="32"/>
      <c r="G382" s="32"/>
    </row>
    <row r="383" spans="5:7" x14ac:dyDescent="0.25">
      <c r="E383" s="32"/>
      <c r="F383" s="32"/>
      <c r="G383" s="32"/>
    </row>
    <row r="384" spans="5:7" x14ac:dyDescent="0.25">
      <c r="E384" s="32"/>
      <c r="F384" s="32"/>
      <c r="G384" s="32"/>
    </row>
    <row r="385" spans="5:7" x14ac:dyDescent="0.25">
      <c r="E385" s="32"/>
      <c r="F385" s="32"/>
      <c r="G385" s="32"/>
    </row>
    <row r="386" spans="5:7" x14ac:dyDescent="0.25">
      <c r="E386" s="32"/>
      <c r="F386" s="32"/>
      <c r="G386" s="32"/>
    </row>
    <row r="387" spans="5:7" x14ac:dyDescent="0.25">
      <c r="E387" s="32"/>
      <c r="F387" s="32"/>
      <c r="G387" s="32"/>
    </row>
    <row r="388" spans="5:7" x14ac:dyDescent="0.25">
      <c r="E388" s="32"/>
      <c r="F388" s="32"/>
      <c r="G388" s="32"/>
    </row>
    <row r="389" spans="5:7" x14ac:dyDescent="0.25">
      <c r="E389" s="32"/>
      <c r="F389" s="32"/>
      <c r="G389" s="32"/>
    </row>
    <row r="390" spans="5:7" x14ac:dyDescent="0.25">
      <c r="E390" s="32"/>
      <c r="F390" s="32"/>
      <c r="G390" s="32"/>
    </row>
    <row r="391" spans="5:7" x14ac:dyDescent="0.25">
      <c r="E391" s="32"/>
      <c r="F391" s="32"/>
      <c r="G391" s="32"/>
    </row>
    <row r="392" spans="5:7" x14ac:dyDescent="0.25">
      <c r="E392" s="32"/>
      <c r="F392" s="32"/>
      <c r="G392" s="32"/>
    </row>
    <row r="393" spans="5:7" x14ac:dyDescent="0.25">
      <c r="E393" s="32"/>
      <c r="F393" s="32"/>
      <c r="G393" s="32"/>
    </row>
    <row r="394" spans="5:7" x14ac:dyDescent="0.25">
      <c r="E394" s="32"/>
      <c r="F394" s="32"/>
      <c r="G394" s="32"/>
    </row>
    <row r="395" spans="5:7" x14ac:dyDescent="0.25">
      <c r="E395" s="32"/>
      <c r="F395" s="32"/>
      <c r="G395" s="32"/>
    </row>
    <row r="396" spans="5:7" x14ac:dyDescent="0.25">
      <c r="E396" s="32"/>
      <c r="F396" s="32"/>
      <c r="G396" s="32"/>
    </row>
    <row r="397" spans="5:7" x14ac:dyDescent="0.25">
      <c r="E397" s="32"/>
      <c r="F397" s="32"/>
      <c r="G397" s="32"/>
    </row>
    <row r="398" spans="5:7" x14ac:dyDescent="0.25">
      <c r="E398" s="32"/>
      <c r="F398" s="32"/>
      <c r="G398" s="32"/>
    </row>
    <row r="399" spans="5:7" x14ac:dyDescent="0.25">
      <c r="E399" s="32"/>
      <c r="F399" s="32"/>
      <c r="G399" s="32"/>
    </row>
    <row r="400" spans="5:7" x14ac:dyDescent="0.25">
      <c r="E400" s="32"/>
      <c r="F400" s="32"/>
      <c r="G400" s="32"/>
    </row>
    <row r="401" spans="5:7" x14ac:dyDescent="0.25">
      <c r="E401" s="32"/>
      <c r="F401" s="32"/>
      <c r="G401" s="32"/>
    </row>
    <row r="402" spans="5:7" x14ac:dyDescent="0.25">
      <c r="E402" s="32"/>
      <c r="F402" s="32"/>
      <c r="G402" s="32"/>
    </row>
    <row r="403" spans="5:7" x14ac:dyDescent="0.25">
      <c r="E403" s="32"/>
      <c r="F403" s="32"/>
      <c r="G403" s="32"/>
    </row>
    <row r="404" spans="5:7" x14ac:dyDescent="0.25">
      <c r="E404" s="32"/>
      <c r="F404" s="32"/>
      <c r="G404" s="32"/>
    </row>
    <row r="405" spans="5:7" x14ac:dyDescent="0.25">
      <c r="E405" s="32"/>
      <c r="F405" s="32"/>
      <c r="G405" s="32"/>
    </row>
    <row r="406" spans="5:7" x14ac:dyDescent="0.25">
      <c r="E406" s="32"/>
      <c r="F406" s="32"/>
      <c r="G406" s="32"/>
    </row>
    <row r="407" spans="5:7" x14ac:dyDescent="0.25">
      <c r="E407" s="32"/>
      <c r="F407" s="32"/>
      <c r="G407" s="32"/>
    </row>
    <row r="408" spans="5:7" x14ac:dyDescent="0.25">
      <c r="E408" s="32"/>
      <c r="F408" s="32"/>
      <c r="G408" s="32"/>
    </row>
    <row r="409" spans="5:7" x14ac:dyDescent="0.25">
      <c r="E409" s="32"/>
      <c r="F409" s="32"/>
      <c r="G409" s="32"/>
    </row>
    <row r="410" spans="5:7" x14ac:dyDescent="0.25">
      <c r="E410" s="32"/>
      <c r="F410" s="32"/>
      <c r="G410" s="32"/>
    </row>
    <row r="411" spans="5:7" x14ac:dyDescent="0.25">
      <c r="E411" s="32"/>
      <c r="F411" s="32"/>
      <c r="G411" s="32"/>
    </row>
    <row r="412" spans="5:7" x14ac:dyDescent="0.25">
      <c r="E412" s="32"/>
      <c r="F412" s="32"/>
      <c r="G412" s="32"/>
    </row>
    <row r="413" spans="5:7" x14ac:dyDescent="0.25">
      <c r="E413" s="32"/>
      <c r="F413" s="32"/>
      <c r="G413" s="32"/>
    </row>
    <row r="414" spans="5:7" x14ac:dyDescent="0.25">
      <c r="E414" s="32"/>
      <c r="F414" s="32"/>
      <c r="G414" s="32"/>
    </row>
    <row r="415" spans="5:7" x14ac:dyDescent="0.25">
      <c r="E415" s="32"/>
      <c r="F415" s="32"/>
      <c r="G415" s="32"/>
    </row>
    <row r="416" spans="5:7" x14ac:dyDescent="0.25">
      <c r="E416" s="32"/>
      <c r="F416" s="32"/>
      <c r="G416" s="32"/>
    </row>
    <row r="417" spans="5:7" x14ac:dyDescent="0.25">
      <c r="E417" s="32"/>
      <c r="F417" s="32"/>
      <c r="G417" s="32"/>
    </row>
    <row r="418" spans="5:7" x14ac:dyDescent="0.25">
      <c r="E418" s="32"/>
      <c r="F418" s="32"/>
      <c r="G418" s="32"/>
    </row>
    <row r="419" spans="5:7" x14ac:dyDescent="0.25">
      <c r="E419" s="32"/>
      <c r="F419" s="32"/>
      <c r="G419" s="32"/>
    </row>
    <row r="420" spans="5:7" x14ac:dyDescent="0.25">
      <c r="E420" s="32"/>
      <c r="F420" s="32"/>
      <c r="G420" s="32"/>
    </row>
    <row r="421" spans="5:7" x14ac:dyDescent="0.25">
      <c r="E421" s="32"/>
      <c r="F421" s="32"/>
      <c r="G421" s="32"/>
    </row>
    <row r="422" spans="5:7" x14ac:dyDescent="0.25">
      <c r="E422" s="32"/>
      <c r="F422" s="32"/>
      <c r="G422" s="32"/>
    </row>
    <row r="423" spans="5:7" x14ac:dyDescent="0.25">
      <c r="E423" s="32"/>
      <c r="F423" s="32"/>
      <c r="G423" s="32"/>
    </row>
    <row r="424" spans="5:7" x14ac:dyDescent="0.25">
      <c r="E424" s="32"/>
      <c r="F424" s="32"/>
      <c r="G424" s="32"/>
    </row>
    <row r="425" spans="5:7" x14ac:dyDescent="0.25">
      <c r="E425" s="32"/>
      <c r="F425" s="32"/>
      <c r="G425" s="32"/>
    </row>
    <row r="426" spans="5:7" x14ac:dyDescent="0.25">
      <c r="E426" s="32"/>
      <c r="F426" s="32"/>
      <c r="G426" s="32"/>
    </row>
    <row r="427" spans="5:7" x14ac:dyDescent="0.25">
      <c r="E427" s="32"/>
      <c r="F427" s="32"/>
      <c r="G427" s="32"/>
    </row>
    <row r="428" spans="5:7" x14ac:dyDescent="0.25">
      <c r="E428" s="32"/>
      <c r="F428" s="32"/>
      <c r="G428" s="32"/>
    </row>
    <row r="429" spans="5:7" x14ac:dyDescent="0.25">
      <c r="E429" s="32"/>
      <c r="F429" s="32"/>
      <c r="G429" s="32"/>
    </row>
    <row r="430" spans="5:7" x14ac:dyDescent="0.25">
      <c r="E430" s="32"/>
      <c r="F430" s="32"/>
      <c r="G430" s="32"/>
    </row>
    <row r="431" spans="5:7" x14ac:dyDescent="0.25">
      <c r="E431" s="32"/>
      <c r="F431" s="32"/>
      <c r="G431" s="32"/>
    </row>
    <row r="432" spans="5:7" x14ac:dyDescent="0.25">
      <c r="E432" s="32"/>
      <c r="F432" s="32"/>
      <c r="G432" s="32"/>
    </row>
    <row r="433" spans="5:7" x14ac:dyDescent="0.25">
      <c r="E433" s="32"/>
      <c r="F433" s="32"/>
      <c r="G433" s="32"/>
    </row>
    <row r="434" spans="5:7" x14ac:dyDescent="0.25">
      <c r="E434" s="32"/>
      <c r="F434" s="32"/>
      <c r="G434" s="32"/>
    </row>
    <row r="435" spans="5:7" x14ac:dyDescent="0.25">
      <c r="E435" s="32"/>
      <c r="F435" s="32"/>
      <c r="G435" s="32"/>
    </row>
    <row r="436" spans="5:7" x14ac:dyDescent="0.25">
      <c r="E436" s="32"/>
      <c r="F436" s="32"/>
      <c r="G436" s="32"/>
    </row>
    <row r="437" spans="5:7" x14ac:dyDescent="0.25">
      <c r="E437" s="32"/>
      <c r="F437" s="32"/>
      <c r="G437" s="32"/>
    </row>
    <row r="438" spans="5:7" x14ac:dyDescent="0.25">
      <c r="E438" s="32"/>
      <c r="F438" s="32"/>
      <c r="G438" s="32"/>
    </row>
    <row r="439" spans="5:7" x14ac:dyDescent="0.25">
      <c r="E439" s="32"/>
      <c r="F439" s="32"/>
      <c r="G439" s="32"/>
    </row>
    <row r="440" spans="5:7" x14ac:dyDescent="0.25">
      <c r="E440" s="32"/>
      <c r="F440" s="32"/>
      <c r="G440" s="32"/>
    </row>
    <row r="441" spans="5:7" x14ac:dyDescent="0.25">
      <c r="E441" s="32"/>
      <c r="F441" s="32"/>
      <c r="G441" s="32"/>
    </row>
    <row r="442" spans="5:7" x14ac:dyDescent="0.25">
      <c r="E442" s="32"/>
      <c r="F442" s="32"/>
      <c r="G442" s="32"/>
    </row>
    <row r="443" spans="5:7" x14ac:dyDescent="0.25">
      <c r="E443" s="32"/>
      <c r="F443" s="32"/>
      <c r="G443" s="32"/>
    </row>
    <row r="444" spans="5:7" x14ac:dyDescent="0.25">
      <c r="E444" s="32"/>
      <c r="F444" s="32"/>
      <c r="G444" s="32"/>
    </row>
    <row r="445" spans="5:7" x14ac:dyDescent="0.25">
      <c r="E445" s="32"/>
      <c r="F445" s="32"/>
      <c r="G445" s="32"/>
    </row>
    <row r="446" spans="5:7" x14ac:dyDescent="0.25">
      <c r="E446" s="32"/>
      <c r="F446" s="32"/>
      <c r="G446" s="32"/>
    </row>
    <row r="447" spans="5:7" x14ac:dyDescent="0.25">
      <c r="E447" s="32"/>
      <c r="F447" s="32"/>
      <c r="G447" s="32"/>
    </row>
    <row r="448" spans="5:7" x14ac:dyDescent="0.25">
      <c r="E448" s="32"/>
      <c r="F448" s="32"/>
      <c r="G448" s="32"/>
    </row>
    <row r="449" spans="5:7" x14ac:dyDescent="0.25">
      <c r="E449" s="32"/>
      <c r="F449" s="32"/>
      <c r="G449" s="32"/>
    </row>
    <row r="450" spans="5:7" x14ac:dyDescent="0.25">
      <c r="E450" s="32"/>
      <c r="F450" s="32"/>
      <c r="G450" s="32"/>
    </row>
    <row r="451" spans="5:7" x14ac:dyDescent="0.25">
      <c r="E451" s="32"/>
      <c r="F451" s="32"/>
      <c r="G451" s="32"/>
    </row>
    <row r="452" spans="5:7" x14ac:dyDescent="0.25">
      <c r="E452" s="32"/>
      <c r="F452" s="32"/>
      <c r="G452" s="32"/>
    </row>
    <row r="453" spans="5:7" x14ac:dyDescent="0.25">
      <c r="E453" s="32"/>
      <c r="F453" s="32"/>
      <c r="G453" s="32"/>
    </row>
    <row r="454" spans="5:7" x14ac:dyDescent="0.25">
      <c r="E454" s="32"/>
      <c r="F454" s="32"/>
      <c r="G454" s="32"/>
    </row>
    <row r="455" spans="5:7" x14ac:dyDescent="0.25">
      <c r="E455" s="32"/>
      <c r="F455" s="32"/>
      <c r="G455" s="32"/>
    </row>
    <row r="456" spans="5:7" x14ac:dyDescent="0.25">
      <c r="E456" s="32"/>
      <c r="F456" s="32"/>
      <c r="G456" s="32"/>
    </row>
    <row r="457" spans="5:7" x14ac:dyDescent="0.25">
      <c r="E457" s="32"/>
      <c r="F457" s="32"/>
      <c r="G457" s="32"/>
    </row>
    <row r="458" spans="5:7" x14ac:dyDescent="0.25">
      <c r="E458" s="32"/>
      <c r="F458" s="32"/>
      <c r="G458" s="32"/>
    </row>
    <row r="459" spans="5:7" x14ac:dyDescent="0.25">
      <c r="E459" s="32"/>
      <c r="F459" s="32"/>
      <c r="G459" s="32"/>
    </row>
    <row r="460" spans="5:7" x14ac:dyDescent="0.25">
      <c r="E460" s="32"/>
      <c r="F460" s="32"/>
      <c r="G460" s="32"/>
    </row>
    <row r="461" spans="5:7" x14ac:dyDescent="0.25">
      <c r="E461" s="32"/>
      <c r="F461" s="32"/>
      <c r="G461" s="32"/>
    </row>
    <row r="462" spans="5:7" x14ac:dyDescent="0.25">
      <c r="E462" s="32"/>
      <c r="F462" s="32"/>
      <c r="G462" s="32"/>
    </row>
    <row r="463" spans="5:7" x14ac:dyDescent="0.25">
      <c r="E463" s="32"/>
      <c r="F463" s="32"/>
      <c r="G463" s="32"/>
    </row>
    <row r="464" spans="5:7" x14ac:dyDescent="0.25">
      <c r="E464" s="32"/>
      <c r="F464" s="32"/>
      <c r="G464" s="32"/>
    </row>
    <row r="465" spans="5:7" x14ac:dyDescent="0.25">
      <c r="E465" s="32"/>
      <c r="F465" s="32"/>
      <c r="G465" s="32"/>
    </row>
    <row r="466" spans="5:7" x14ac:dyDescent="0.25">
      <c r="E466" s="32"/>
      <c r="F466" s="32"/>
      <c r="G466" s="32"/>
    </row>
    <row r="467" spans="5:7" x14ac:dyDescent="0.25">
      <c r="E467" s="32"/>
      <c r="F467" s="32"/>
      <c r="G467" s="32"/>
    </row>
    <row r="468" spans="5:7" x14ac:dyDescent="0.25">
      <c r="E468" s="32"/>
      <c r="F468" s="32"/>
      <c r="G468" s="32"/>
    </row>
    <row r="469" spans="5:7" x14ac:dyDescent="0.25">
      <c r="E469" s="32"/>
      <c r="F469" s="32"/>
      <c r="G469" s="32"/>
    </row>
    <row r="470" spans="5:7" x14ac:dyDescent="0.25">
      <c r="E470" s="32"/>
      <c r="F470" s="32"/>
      <c r="G470" s="32"/>
    </row>
    <row r="471" spans="5:7" x14ac:dyDescent="0.25">
      <c r="E471" s="32"/>
      <c r="F471" s="32"/>
      <c r="G471" s="32"/>
    </row>
    <row r="472" spans="5:7" x14ac:dyDescent="0.25">
      <c r="E472" s="32"/>
      <c r="F472" s="32"/>
      <c r="G472" s="32"/>
    </row>
    <row r="473" spans="5:7" x14ac:dyDescent="0.25">
      <c r="E473" s="32"/>
      <c r="F473" s="32"/>
      <c r="G473" s="32"/>
    </row>
    <row r="474" spans="5:7" x14ac:dyDescent="0.25">
      <c r="E474" s="32"/>
      <c r="F474" s="32"/>
      <c r="G474" s="32"/>
    </row>
    <row r="475" spans="5:7" x14ac:dyDescent="0.25">
      <c r="E475" s="32"/>
      <c r="F475" s="32"/>
      <c r="G475" s="32"/>
    </row>
    <row r="476" spans="5:7" x14ac:dyDescent="0.25">
      <c r="E476" s="32"/>
      <c r="F476" s="32"/>
      <c r="G476" s="32"/>
    </row>
    <row r="477" spans="5:7" x14ac:dyDescent="0.25">
      <c r="E477" s="32"/>
      <c r="F477" s="32"/>
      <c r="G477" s="32"/>
    </row>
    <row r="478" spans="5:7" x14ac:dyDescent="0.25">
      <c r="E478" s="32"/>
      <c r="F478" s="32"/>
      <c r="G478" s="32"/>
    </row>
    <row r="479" spans="5:7" x14ac:dyDescent="0.25">
      <c r="E479" s="32"/>
      <c r="F479" s="32"/>
      <c r="G479" s="32"/>
    </row>
    <row r="480" spans="5:7" x14ac:dyDescent="0.25">
      <c r="E480" s="32"/>
      <c r="F480" s="32"/>
      <c r="G480" s="32"/>
    </row>
    <row r="481" spans="5:7" x14ac:dyDescent="0.25">
      <c r="E481" s="32"/>
      <c r="F481" s="32"/>
      <c r="G481" s="32"/>
    </row>
    <row r="482" spans="5:7" x14ac:dyDescent="0.25">
      <c r="E482" s="32"/>
      <c r="F482" s="32"/>
      <c r="G482" s="32"/>
    </row>
    <row r="483" spans="5:7" x14ac:dyDescent="0.25">
      <c r="E483" s="32"/>
      <c r="F483" s="32"/>
      <c r="G483" s="32"/>
    </row>
    <row r="484" spans="5:7" x14ac:dyDescent="0.25">
      <c r="E484" s="32"/>
      <c r="F484" s="32"/>
      <c r="G484" s="32"/>
    </row>
    <row r="485" spans="5:7" x14ac:dyDescent="0.25">
      <c r="E485" s="32"/>
      <c r="F485" s="32"/>
      <c r="G485" s="32"/>
    </row>
    <row r="486" spans="5:7" x14ac:dyDescent="0.25">
      <c r="E486" s="32"/>
      <c r="F486" s="32"/>
      <c r="G486" s="32"/>
    </row>
    <row r="487" spans="5:7" x14ac:dyDescent="0.25">
      <c r="E487" s="32"/>
      <c r="F487" s="32"/>
      <c r="G487" s="32"/>
    </row>
    <row r="488" spans="5:7" x14ac:dyDescent="0.25">
      <c r="E488" s="32"/>
      <c r="F488" s="32"/>
      <c r="G488" s="32"/>
    </row>
    <row r="489" spans="5:7" x14ac:dyDescent="0.25">
      <c r="E489" s="32"/>
      <c r="F489" s="32"/>
      <c r="G489" s="32"/>
    </row>
    <row r="490" spans="5:7" x14ac:dyDescent="0.25">
      <c r="E490" s="32"/>
      <c r="F490" s="32"/>
      <c r="G490" s="32"/>
    </row>
    <row r="491" spans="5:7" x14ac:dyDescent="0.25">
      <c r="E491" s="32"/>
      <c r="F491" s="32"/>
      <c r="G491" s="32"/>
    </row>
    <row r="492" spans="5:7" x14ac:dyDescent="0.25">
      <c r="E492" s="32"/>
      <c r="F492" s="32"/>
      <c r="G492" s="32"/>
    </row>
    <row r="493" spans="5:7" x14ac:dyDescent="0.25">
      <c r="E493" s="32"/>
      <c r="F493" s="32"/>
      <c r="G493" s="32"/>
    </row>
    <row r="494" spans="5:7" x14ac:dyDescent="0.25">
      <c r="E494" s="32"/>
      <c r="F494" s="32"/>
      <c r="G494" s="32"/>
    </row>
    <row r="495" spans="5:7" x14ac:dyDescent="0.25">
      <c r="E495" s="32"/>
      <c r="F495" s="32"/>
      <c r="G495" s="32"/>
    </row>
    <row r="496" spans="5:7" x14ac:dyDescent="0.25">
      <c r="E496" s="32"/>
      <c r="F496" s="32"/>
      <c r="G496" s="32"/>
    </row>
    <row r="497" spans="5:7" x14ac:dyDescent="0.25">
      <c r="E497" s="32"/>
      <c r="F497" s="32"/>
      <c r="G497" s="32"/>
    </row>
    <row r="498" spans="5:7" x14ac:dyDescent="0.25">
      <c r="E498" s="32"/>
      <c r="F498" s="32"/>
      <c r="G498" s="32"/>
    </row>
    <row r="499" spans="5:7" x14ac:dyDescent="0.25">
      <c r="E499" s="32"/>
      <c r="F499" s="32"/>
      <c r="G499" s="32"/>
    </row>
    <row r="500" spans="5:7" x14ac:dyDescent="0.25">
      <c r="E500" s="32"/>
      <c r="F500" s="32"/>
      <c r="G500" s="32"/>
    </row>
    <row r="501" spans="5:7" x14ac:dyDescent="0.25">
      <c r="E501" s="32"/>
      <c r="F501" s="32"/>
      <c r="G501" s="32"/>
    </row>
    <row r="502" spans="5:7" x14ac:dyDescent="0.25">
      <c r="E502" s="32"/>
      <c r="F502" s="32"/>
      <c r="G502" s="32"/>
    </row>
    <row r="503" spans="5:7" x14ac:dyDescent="0.25">
      <c r="E503" s="32"/>
      <c r="F503" s="32"/>
      <c r="G503" s="32"/>
    </row>
    <row r="504" spans="5:7" x14ac:dyDescent="0.25">
      <c r="E504" s="32"/>
      <c r="F504" s="32"/>
      <c r="G504" s="32"/>
    </row>
    <row r="505" spans="5:7" x14ac:dyDescent="0.25">
      <c r="E505" s="32"/>
      <c r="F505" s="32"/>
      <c r="G505" s="32"/>
    </row>
    <row r="506" spans="5:7" x14ac:dyDescent="0.25">
      <c r="E506" s="32"/>
      <c r="F506" s="32"/>
      <c r="G506" s="32"/>
    </row>
    <row r="507" spans="5:7" x14ac:dyDescent="0.25">
      <c r="E507" s="32"/>
      <c r="F507" s="32"/>
      <c r="G507" s="32"/>
    </row>
    <row r="508" spans="5:7" x14ac:dyDescent="0.25">
      <c r="E508" s="32"/>
      <c r="F508" s="32"/>
      <c r="G508" s="32"/>
    </row>
    <row r="509" spans="5:7" x14ac:dyDescent="0.25">
      <c r="E509" s="32"/>
      <c r="F509" s="32"/>
      <c r="G509" s="32"/>
    </row>
    <row r="510" spans="5:7" x14ac:dyDescent="0.25">
      <c r="E510" s="32"/>
      <c r="F510" s="32"/>
      <c r="G510" s="32"/>
    </row>
    <row r="511" spans="5:7" x14ac:dyDescent="0.25">
      <c r="E511" s="32"/>
      <c r="F511" s="32"/>
      <c r="G511" s="32"/>
    </row>
    <row r="512" spans="5:7" x14ac:dyDescent="0.25">
      <c r="E512" s="32"/>
      <c r="F512" s="32"/>
      <c r="G512" s="32"/>
    </row>
    <row r="513" spans="5:7" x14ac:dyDescent="0.25">
      <c r="E513" s="32"/>
      <c r="F513" s="32"/>
      <c r="G513" s="32"/>
    </row>
    <row r="514" spans="5:7" x14ac:dyDescent="0.25">
      <c r="E514" s="32"/>
      <c r="F514" s="32"/>
      <c r="G514" s="32"/>
    </row>
    <row r="515" spans="5:7" x14ac:dyDescent="0.25">
      <c r="E515" s="32"/>
      <c r="F515" s="32"/>
      <c r="G515" s="32"/>
    </row>
    <row r="516" spans="5:7" x14ac:dyDescent="0.25">
      <c r="E516" s="32"/>
      <c r="F516" s="32"/>
      <c r="G516" s="32"/>
    </row>
    <row r="517" spans="5:7" x14ac:dyDescent="0.25">
      <c r="E517" s="32"/>
      <c r="F517" s="32"/>
      <c r="G517" s="32"/>
    </row>
    <row r="518" spans="5:7" x14ac:dyDescent="0.25">
      <c r="E518" s="32"/>
      <c r="F518" s="32"/>
      <c r="G518" s="32"/>
    </row>
    <row r="519" spans="5:7" x14ac:dyDescent="0.25">
      <c r="E519" s="32"/>
      <c r="F519" s="32"/>
      <c r="G519" s="32"/>
    </row>
    <row r="520" spans="5:7" x14ac:dyDescent="0.25">
      <c r="E520" s="32"/>
      <c r="F520" s="32"/>
      <c r="G520" s="32"/>
    </row>
    <row r="521" spans="5:7" x14ac:dyDescent="0.25">
      <c r="E521" s="32"/>
      <c r="F521" s="32"/>
      <c r="G521" s="32"/>
    </row>
    <row r="522" spans="5:7" x14ac:dyDescent="0.25">
      <c r="E522" s="32"/>
      <c r="F522" s="32"/>
      <c r="G522" s="32"/>
    </row>
    <row r="523" spans="5:7" x14ac:dyDescent="0.25">
      <c r="E523" s="32"/>
      <c r="F523" s="32"/>
      <c r="G523" s="32"/>
    </row>
    <row r="524" spans="5:7" x14ac:dyDescent="0.25">
      <c r="E524" s="32"/>
      <c r="F524" s="32"/>
      <c r="G524" s="32"/>
    </row>
    <row r="525" spans="5:7" x14ac:dyDescent="0.25">
      <c r="E525" s="32"/>
      <c r="F525" s="32"/>
      <c r="G525" s="32"/>
    </row>
    <row r="526" spans="5:7" x14ac:dyDescent="0.25">
      <c r="E526" s="32"/>
      <c r="F526" s="32"/>
      <c r="G526" s="32"/>
    </row>
    <row r="527" spans="5:7" x14ac:dyDescent="0.25">
      <c r="E527" s="32"/>
      <c r="F527" s="32"/>
      <c r="G527" s="32"/>
    </row>
    <row r="528" spans="5:7" x14ac:dyDescent="0.25">
      <c r="E528" s="32"/>
      <c r="F528" s="32"/>
      <c r="G528" s="32"/>
    </row>
    <row r="529" spans="5:7" x14ac:dyDescent="0.25">
      <c r="E529" s="32"/>
      <c r="F529" s="32"/>
      <c r="G529" s="32"/>
    </row>
    <row r="530" spans="5:7" x14ac:dyDescent="0.25">
      <c r="E530" s="32"/>
      <c r="F530" s="32"/>
      <c r="G530" s="32"/>
    </row>
    <row r="531" spans="5:7" x14ac:dyDescent="0.25">
      <c r="E531" s="32"/>
      <c r="F531" s="32"/>
      <c r="G531" s="32"/>
    </row>
    <row r="532" spans="5:7" x14ac:dyDescent="0.25">
      <c r="E532" s="32"/>
      <c r="F532" s="32"/>
      <c r="G532" s="32"/>
    </row>
    <row r="533" spans="5:7" x14ac:dyDescent="0.25">
      <c r="E533" s="32"/>
      <c r="F533" s="32"/>
      <c r="G533" s="32"/>
    </row>
    <row r="534" spans="5:7" x14ac:dyDescent="0.25">
      <c r="E534" s="32"/>
      <c r="F534" s="32"/>
      <c r="G534" s="32"/>
    </row>
    <row r="535" spans="5:7" x14ac:dyDescent="0.25">
      <c r="E535" s="32"/>
      <c r="F535" s="32"/>
      <c r="G535" s="32"/>
    </row>
    <row r="536" spans="5:7" x14ac:dyDescent="0.25">
      <c r="E536" s="32"/>
      <c r="F536" s="32"/>
      <c r="G536" s="32"/>
    </row>
    <row r="537" spans="5:7" x14ac:dyDescent="0.25">
      <c r="E537" s="32"/>
      <c r="F537" s="32"/>
      <c r="G537" s="32"/>
    </row>
    <row r="538" spans="5:7" x14ac:dyDescent="0.25">
      <c r="E538" s="32"/>
      <c r="F538" s="32"/>
      <c r="G538" s="32"/>
    </row>
    <row r="539" spans="5:7" x14ac:dyDescent="0.25">
      <c r="E539" s="32"/>
      <c r="F539" s="32"/>
      <c r="G539" s="32"/>
    </row>
    <row r="540" spans="5:7" x14ac:dyDescent="0.25">
      <c r="E540" s="32"/>
      <c r="F540" s="32"/>
      <c r="G540" s="32"/>
    </row>
    <row r="541" spans="5:7" x14ac:dyDescent="0.25">
      <c r="E541" s="32"/>
      <c r="F541" s="32"/>
      <c r="G541" s="32"/>
    </row>
    <row r="542" spans="5:7" x14ac:dyDescent="0.25">
      <c r="E542" s="32"/>
      <c r="F542" s="32"/>
      <c r="G542" s="32"/>
    </row>
    <row r="543" spans="5:7" x14ac:dyDescent="0.25">
      <c r="E543" s="32"/>
      <c r="F543" s="32"/>
      <c r="G543" s="32"/>
    </row>
    <row r="544" spans="5:7" x14ac:dyDescent="0.25">
      <c r="E544" s="32"/>
      <c r="F544" s="32"/>
      <c r="G544" s="32"/>
    </row>
    <row r="545" spans="5:7" x14ac:dyDescent="0.25">
      <c r="E545" s="32"/>
      <c r="F545" s="32"/>
      <c r="G545" s="32"/>
    </row>
    <row r="546" spans="5:7" x14ac:dyDescent="0.25">
      <c r="E546" s="32"/>
      <c r="F546" s="32"/>
      <c r="G546" s="32"/>
    </row>
    <row r="547" spans="5:7" x14ac:dyDescent="0.25">
      <c r="E547" s="32"/>
      <c r="F547" s="32"/>
      <c r="G547" s="32"/>
    </row>
    <row r="548" spans="5:7" x14ac:dyDescent="0.25">
      <c r="E548" s="32"/>
      <c r="F548" s="32"/>
      <c r="G548" s="32"/>
    </row>
    <row r="549" spans="5:7" x14ac:dyDescent="0.25">
      <c r="E549" s="32"/>
      <c r="F549" s="32"/>
      <c r="G549" s="32"/>
    </row>
    <row r="550" spans="5:7" x14ac:dyDescent="0.25">
      <c r="E550" s="32"/>
      <c r="F550" s="32"/>
      <c r="G550" s="32"/>
    </row>
    <row r="551" spans="5:7" x14ac:dyDescent="0.25">
      <c r="E551" s="32"/>
      <c r="F551" s="32"/>
      <c r="G551" s="32"/>
    </row>
    <row r="552" spans="5:7" x14ac:dyDescent="0.25">
      <c r="E552" s="32"/>
      <c r="F552" s="32"/>
      <c r="G552" s="32"/>
    </row>
    <row r="553" spans="5:7" x14ac:dyDescent="0.25">
      <c r="E553" s="32"/>
      <c r="F553" s="32"/>
      <c r="G553" s="32"/>
    </row>
    <row r="554" spans="5:7" x14ac:dyDescent="0.25">
      <c r="E554" s="32"/>
      <c r="F554" s="32"/>
      <c r="G554" s="32"/>
    </row>
    <row r="555" spans="5:7" x14ac:dyDescent="0.25">
      <c r="E555" s="32"/>
      <c r="F555" s="32"/>
      <c r="G555" s="32"/>
    </row>
    <row r="556" spans="5:7" x14ac:dyDescent="0.25">
      <c r="E556" s="32"/>
      <c r="F556" s="32"/>
      <c r="G556" s="32"/>
    </row>
    <row r="557" spans="5:7" x14ac:dyDescent="0.25">
      <c r="E557" s="32"/>
      <c r="F557" s="32"/>
      <c r="G557" s="32"/>
    </row>
    <row r="558" spans="5:7" x14ac:dyDescent="0.25">
      <c r="E558" s="32"/>
      <c r="F558" s="32"/>
      <c r="G558" s="32"/>
    </row>
    <row r="559" spans="5:7" x14ac:dyDescent="0.25">
      <c r="E559" s="32"/>
      <c r="F559" s="32"/>
      <c r="G559" s="32"/>
    </row>
    <row r="560" spans="5:7" x14ac:dyDescent="0.25">
      <c r="E560" s="32"/>
      <c r="F560" s="32"/>
      <c r="G560" s="32"/>
    </row>
    <row r="561" spans="5:7" x14ac:dyDescent="0.25">
      <c r="E561" s="32"/>
      <c r="F561" s="32"/>
      <c r="G561" s="32"/>
    </row>
    <row r="562" spans="5:7" x14ac:dyDescent="0.25">
      <c r="E562" s="32"/>
      <c r="F562" s="32"/>
      <c r="G562" s="32"/>
    </row>
    <row r="563" spans="5:7" x14ac:dyDescent="0.25">
      <c r="E563" s="32"/>
      <c r="F563" s="32"/>
      <c r="G563" s="32"/>
    </row>
    <row r="564" spans="5:7" x14ac:dyDescent="0.25">
      <c r="E564" s="32"/>
      <c r="F564" s="32"/>
      <c r="G564" s="32"/>
    </row>
    <row r="565" spans="5:7" x14ac:dyDescent="0.25">
      <c r="E565" s="32"/>
      <c r="F565" s="32"/>
      <c r="G565" s="32"/>
    </row>
    <row r="566" spans="5:7" x14ac:dyDescent="0.25">
      <c r="E566" s="32"/>
      <c r="F566" s="32"/>
      <c r="G566" s="32"/>
    </row>
    <row r="567" spans="5:7" x14ac:dyDescent="0.25">
      <c r="E567" s="32"/>
      <c r="F567" s="32"/>
      <c r="G567" s="32"/>
    </row>
    <row r="568" spans="5:7" x14ac:dyDescent="0.25">
      <c r="E568" s="32"/>
      <c r="F568" s="32"/>
      <c r="G568" s="32"/>
    </row>
    <row r="569" spans="5:7" x14ac:dyDescent="0.25">
      <c r="E569" s="32"/>
      <c r="F569" s="32"/>
      <c r="G569" s="32"/>
    </row>
    <row r="570" spans="5:7" x14ac:dyDescent="0.25">
      <c r="E570" s="32"/>
      <c r="F570" s="32"/>
      <c r="G570" s="32"/>
    </row>
    <row r="571" spans="5:7" x14ac:dyDescent="0.25">
      <c r="E571" s="32"/>
      <c r="F571" s="32"/>
      <c r="G571" s="32"/>
    </row>
    <row r="572" spans="5:7" x14ac:dyDescent="0.25">
      <c r="E572" s="32"/>
      <c r="F572" s="32"/>
      <c r="G572" s="32"/>
    </row>
    <row r="573" spans="5:7" x14ac:dyDescent="0.25">
      <c r="E573" s="32"/>
      <c r="F573" s="32"/>
      <c r="G573" s="32"/>
    </row>
    <row r="574" spans="5:7" x14ac:dyDescent="0.25">
      <c r="E574" s="32"/>
      <c r="F574" s="32"/>
      <c r="G574" s="32"/>
    </row>
    <row r="575" spans="5:7" x14ac:dyDescent="0.25">
      <c r="E575" s="32"/>
      <c r="F575" s="32"/>
      <c r="G575" s="32"/>
    </row>
    <row r="576" spans="5:7" x14ac:dyDescent="0.25">
      <c r="E576" s="32"/>
      <c r="F576" s="32"/>
      <c r="G576" s="32"/>
    </row>
    <row r="577" spans="5:7" x14ac:dyDescent="0.25">
      <c r="E577" s="32"/>
      <c r="F577" s="32"/>
      <c r="G577" s="32"/>
    </row>
    <row r="578" spans="5:7" x14ac:dyDescent="0.25">
      <c r="E578" s="32"/>
      <c r="F578" s="32"/>
      <c r="G578" s="32"/>
    </row>
    <row r="579" spans="5:7" x14ac:dyDescent="0.25">
      <c r="E579" s="32"/>
      <c r="F579" s="32"/>
      <c r="G579" s="32"/>
    </row>
    <row r="580" spans="5:7" x14ac:dyDescent="0.25">
      <c r="E580" s="32"/>
      <c r="F580" s="32"/>
      <c r="G580" s="32"/>
    </row>
    <row r="581" spans="5:7" x14ac:dyDescent="0.25">
      <c r="E581" s="32"/>
      <c r="F581" s="32"/>
      <c r="G581" s="32"/>
    </row>
    <row r="582" spans="5:7" x14ac:dyDescent="0.25">
      <c r="E582" s="32"/>
      <c r="F582" s="32"/>
      <c r="G582" s="32"/>
    </row>
    <row r="583" spans="5:7" x14ac:dyDescent="0.25">
      <c r="E583" s="32"/>
      <c r="F583" s="32"/>
      <c r="G583" s="32"/>
    </row>
    <row r="584" spans="5:7" x14ac:dyDescent="0.25">
      <c r="E584" s="32"/>
      <c r="F584" s="32"/>
      <c r="G584" s="32"/>
    </row>
    <row r="585" spans="5:7" x14ac:dyDescent="0.25">
      <c r="E585" s="32"/>
      <c r="F585" s="32"/>
      <c r="G585" s="32"/>
    </row>
    <row r="586" spans="5:7" x14ac:dyDescent="0.25">
      <c r="E586" s="32"/>
      <c r="F586" s="32"/>
      <c r="G586" s="32"/>
    </row>
    <row r="587" spans="5:7" x14ac:dyDescent="0.25">
      <c r="E587" s="32"/>
      <c r="F587" s="32"/>
      <c r="G587" s="32"/>
    </row>
    <row r="588" spans="5:7" x14ac:dyDescent="0.25">
      <c r="E588" s="32"/>
      <c r="F588" s="32"/>
      <c r="G588" s="32"/>
    </row>
    <row r="589" spans="5:7" x14ac:dyDescent="0.25">
      <c r="E589" s="32"/>
      <c r="F589" s="32"/>
      <c r="G589" s="32"/>
    </row>
    <row r="590" spans="5:7" x14ac:dyDescent="0.25">
      <c r="E590" s="32"/>
      <c r="F590" s="32"/>
      <c r="G590" s="32"/>
    </row>
    <row r="591" spans="5:7" x14ac:dyDescent="0.25">
      <c r="E591" s="32"/>
      <c r="F591" s="32"/>
      <c r="G591" s="32"/>
    </row>
    <row r="592" spans="5:7" x14ac:dyDescent="0.25">
      <c r="E592" s="32"/>
      <c r="F592" s="32"/>
      <c r="G592" s="32"/>
    </row>
    <row r="593" spans="5:7" x14ac:dyDescent="0.25">
      <c r="E593" s="32"/>
      <c r="F593" s="32"/>
      <c r="G593" s="32"/>
    </row>
    <row r="594" spans="5:7" x14ac:dyDescent="0.25">
      <c r="E594" s="32"/>
      <c r="F594" s="32"/>
      <c r="G594" s="32"/>
    </row>
    <row r="595" spans="5:7" x14ac:dyDescent="0.25">
      <c r="E595" s="32"/>
      <c r="F595" s="32"/>
      <c r="G595" s="32"/>
    </row>
    <row r="596" spans="5:7" x14ac:dyDescent="0.25">
      <c r="E596" s="32"/>
      <c r="F596" s="32"/>
      <c r="G596" s="32"/>
    </row>
    <row r="597" spans="5:7" x14ac:dyDescent="0.25">
      <c r="E597" s="32"/>
      <c r="F597" s="32"/>
      <c r="G597" s="32"/>
    </row>
    <row r="598" spans="5:7" x14ac:dyDescent="0.25">
      <c r="E598" s="32"/>
      <c r="F598" s="32"/>
      <c r="G598" s="32"/>
    </row>
    <row r="599" spans="5:7" x14ac:dyDescent="0.25">
      <c r="E599" s="32"/>
      <c r="F599" s="32"/>
      <c r="G599" s="32"/>
    </row>
    <row r="600" spans="5:7" x14ac:dyDescent="0.25">
      <c r="E600" s="32"/>
      <c r="F600" s="32"/>
      <c r="G600" s="32"/>
    </row>
    <row r="601" spans="5:7" x14ac:dyDescent="0.25">
      <c r="E601" s="32"/>
      <c r="F601" s="32"/>
      <c r="G601" s="32"/>
    </row>
    <row r="602" spans="5:7" x14ac:dyDescent="0.25">
      <c r="E602" s="32"/>
      <c r="F602" s="32"/>
      <c r="G602" s="32"/>
    </row>
    <row r="603" spans="5:7" x14ac:dyDescent="0.25">
      <c r="E603" s="32"/>
      <c r="F603" s="32"/>
      <c r="G603" s="32"/>
    </row>
    <row r="604" spans="5:7" x14ac:dyDescent="0.25">
      <c r="E604" s="32"/>
      <c r="F604" s="32"/>
      <c r="G604" s="32"/>
    </row>
    <row r="605" spans="5:7" x14ac:dyDescent="0.25">
      <c r="E605" s="32"/>
      <c r="F605" s="32"/>
      <c r="G605" s="32"/>
    </row>
    <row r="606" spans="5:7" x14ac:dyDescent="0.25">
      <c r="E606" s="32"/>
      <c r="F606" s="32"/>
      <c r="G606" s="32"/>
    </row>
    <row r="607" spans="5:7" x14ac:dyDescent="0.25">
      <c r="E607" s="32"/>
      <c r="F607" s="32"/>
      <c r="G607" s="32"/>
    </row>
    <row r="608" spans="5:7" x14ac:dyDescent="0.25">
      <c r="E608" s="32"/>
      <c r="F608" s="32"/>
      <c r="G608" s="32"/>
    </row>
    <row r="609" spans="5:7" x14ac:dyDescent="0.25">
      <c r="E609" s="32"/>
      <c r="F609" s="32"/>
      <c r="G609" s="32"/>
    </row>
    <row r="610" spans="5:7" x14ac:dyDescent="0.25">
      <c r="E610" s="32"/>
      <c r="F610" s="32"/>
      <c r="G610" s="32"/>
    </row>
    <row r="611" spans="5:7" x14ac:dyDescent="0.25">
      <c r="E611" s="32"/>
      <c r="F611" s="32"/>
      <c r="G611" s="32"/>
    </row>
    <row r="612" spans="5:7" x14ac:dyDescent="0.25">
      <c r="E612" s="32"/>
      <c r="F612" s="32"/>
      <c r="G612" s="32"/>
    </row>
    <row r="613" spans="5:7" x14ac:dyDescent="0.25">
      <c r="E613" s="32"/>
      <c r="F613" s="32"/>
      <c r="G613" s="32"/>
    </row>
    <row r="614" spans="5:7" x14ac:dyDescent="0.25">
      <c r="E614" s="32"/>
      <c r="F614" s="32"/>
      <c r="G614" s="32"/>
    </row>
    <row r="615" spans="5:7" x14ac:dyDescent="0.25">
      <c r="E615" s="32"/>
      <c r="F615" s="32"/>
      <c r="G615" s="32"/>
    </row>
    <row r="616" spans="5:7" x14ac:dyDescent="0.25">
      <c r="E616" s="32"/>
      <c r="F616" s="32"/>
      <c r="G616" s="32"/>
    </row>
    <row r="617" spans="5:7" x14ac:dyDescent="0.25">
      <c r="E617" s="32"/>
      <c r="F617" s="32"/>
      <c r="G617" s="32"/>
    </row>
    <row r="618" spans="5:7" x14ac:dyDescent="0.25">
      <c r="E618" s="32"/>
      <c r="F618" s="32"/>
      <c r="G618" s="32"/>
    </row>
    <row r="619" spans="5:7" x14ac:dyDescent="0.25">
      <c r="E619" s="32"/>
      <c r="F619" s="32"/>
      <c r="G619" s="32"/>
    </row>
    <row r="620" spans="5:7" x14ac:dyDescent="0.25">
      <c r="E620" s="32"/>
      <c r="F620" s="32"/>
      <c r="G620" s="32"/>
    </row>
    <row r="621" spans="5:7" x14ac:dyDescent="0.25">
      <c r="E621" s="32"/>
      <c r="F621" s="32"/>
      <c r="G621" s="32"/>
    </row>
    <row r="622" spans="5:7" x14ac:dyDescent="0.25">
      <c r="E622" s="32"/>
      <c r="F622" s="32"/>
      <c r="G622" s="32"/>
    </row>
    <row r="623" spans="5:7" x14ac:dyDescent="0.25">
      <c r="E623" s="32"/>
      <c r="F623" s="32"/>
      <c r="G623" s="32"/>
    </row>
    <row r="624" spans="5:7" x14ac:dyDescent="0.25">
      <c r="E624" s="32"/>
      <c r="F624" s="32"/>
      <c r="G624" s="32"/>
    </row>
    <row r="625" spans="5:7" x14ac:dyDescent="0.25">
      <c r="E625" s="32"/>
      <c r="F625" s="32"/>
      <c r="G625" s="32"/>
    </row>
    <row r="626" spans="5:7" x14ac:dyDescent="0.25">
      <c r="E626" s="32"/>
      <c r="F626" s="32"/>
      <c r="G626" s="32"/>
    </row>
    <row r="627" spans="5:7" x14ac:dyDescent="0.25">
      <c r="E627" s="32"/>
      <c r="F627" s="32"/>
      <c r="G627" s="32"/>
    </row>
    <row r="628" spans="5:7" x14ac:dyDescent="0.25">
      <c r="E628" s="32"/>
      <c r="F628" s="32"/>
      <c r="G628" s="32"/>
    </row>
    <row r="629" spans="5:7" x14ac:dyDescent="0.25">
      <c r="E629" s="32"/>
      <c r="F629" s="32"/>
      <c r="G629" s="32"/>
    </row>
    <row r="630" spans="5:7" x14ac:dyDescent="0.25">
      <c r="E630" s="32"/>
      <c r="F630" s="32"/>
      <c r="G630" s="32"/>
    </row>
    <row r="631" spans="5:7" x14ac:dyDescent="0.25">
      <c r="E631" s="32"/>
      <c r="F631" s="32"/>
      <c r="G631" s="32"/>
    </row>
    <row r="632" spans="5:7" x14ac:dyDescent="0.25">
      <c r="E632" s="32"/>
      <c r="F632" s="32"/>
      <c r="G632" s="32"/>
    </row>
    <row r="633" spans="5:7" x14ac:dyDescent="0.25">
      <c r="E633" s="32"/>
      <c r="F633" s="32"/>
      <c r="G633" s="32"/>
    </row>
    <row r="634" spans="5:7" x14ac:dyDescent="0.25">
      <c r="E634" s="32"/>
      <c r="F634" s="32"/>
      <c r="G634" s="32"/>
    </row>
    <row r="635" spans="5:7" x14ac:dyDescent="0.25">
      <c r="E635" s="32"/>
      <c r="F635" s="32"/>
      <c r="G635" s="32"/>
    </row>
    <row r="636" spans="5:7" x14ac:dyDescent="0.25">
      <c r="E636" s="32"/>
      <c r="F636" s="32"/>
      <c r="G636" s="32"/>
    </row>
    <row r="637" spans="5:7" x14ac:dyDescent="0.25">
      <c r="E637" s="32"/>
      <c r="F637" s="32"/>
      <c r="G637" s="32"/>
    </row>
    <row r="638" spans="5:7" x14ac:dyDescent="0.25">
      <c r="E638" s="32"/>
      <c r="F638" s="32"/>
      <c r="G638" s="32"/>
    </row>
    <row r="639" spans="5:7" x14ac:dyDescent="0.25">
      <c r="E639" s="32"/>
      <c r="F639" s="32"/>
      <c r="G639" s="32"/>
    </row>
    <row r="640" spans="5:7" x14ac:dyDescent="0.25">
      <c r="E640" s="32"/>
      <c r="F640" s="32"/>
      <c r="G640" s="32"/>
    </row>
    <row r="641" spans="5:7" x14ac:dyDescent="0.25">
      <c r="E641" s="32"/>
      <c r="F641" s="32"/>
      <c r="G641" s="32"/>
    </row>
    <row r="642" spans="5:7" x14ac:dyDescent="0.25">
      <c r="E642" s="32"/>
      <c r="F642" s="32"/>
      <c r="G642" s="32"/>
    </row>
    <row r="643" spans="5:7" x14ac:dyDescent="0.25">
      <c r="E643" s="32"/>
      <c r="F643" s="32"/>
      <c r="G643" s="32"/>
    </row>
    <row r="644" spans="5:7" x14ac:dyDescent="0.25">
      <c r="E644" s="32"/>
      <c r="F644" s="32"/>
      <c r="G644" s="32"/>
    </row>
    <row r="645" spans="5:7" x14ac:dyDescent="0.25">
      <c r="E645" s="32"/>
      <c r="F645" s="32"/>
      <c r="G645" s="32"/>
    </row>
    <row r="646" spans="5:7" x14ac:dyDescent="0.25">
      <c r="E646" s="32"/>
      <c r="F646" s="32"/>
      <c r="G646" s="32"/>
    </row>
    <row r="647" spans="5:7" x14ac:dyDescent="0.25">
      <c r="E647" s="32"/>
      <c r="F647" s="32"/>
      <c r="G647" s="32"/>
    </row>
    <row r="648" spans="5:7" x14ac:dyDescent="0.25">
      <c r="E648" s="32"/>
      <c r="F648" s="32"/>
      <c r="G648" s="32"/>
    </row>
    <row r="649" spans="5:7" x14ac:dyDescent="0.25">
      <c r="E649" s="32"/>
      <c r="F649" s="32"/>
      <c r="G649" s="32"/>
    </row>
    <row r="650" spans="5:7" x14ac:dyDescent="0.25">
      <c r="E650" s="32"/>
      <c r="F650" s="32"/>
      <c r="G650" s="32"/>
    </row>
    <row r="651" spans="5:7" x14ac:dyDescent="0.25">
      <c r="E651" s="32"/>
      <c r="F651" s="32"/>
      <c r="G651" s="32"/>
    </row>
    <row r="652" spans="5:7" x14ac:dyDescent="0.25">
      <c r="E652" s="32"/>
      <c r="F652" s="32"/>
      <c r="G652" s="32"/>
    </row>
    <row r="653" spans="5:7" x14ac:dyDescent="0.25">
      <c r="E653" s="32"/>
      <c r="F653" s="32"/>
      <c r="G653" s="32"/>
    </row>
    <row r="654" spans="5:7" x14ac:dyDescent="0.25">
      <c r="E654" s="32"/>
      <c r="F654" s="32"/>
      <c r="G654" s="32"/>
    </row>
    <row r="655" spans="5:7" x14ac:dyDescent="0.25">
      <c r="E655" s="32"/>
      <c r="F655" s="32"/>
      <c r="G655" s="32"/>
    </row>
    <row r="656" spans="5:7" x14ac:dyDescent="0.25">
      <c r="E656" s="32"/>
      <c r="F656" s="32"/>
      <c r="G656" s="32"/>
    </row>
    <row r="657" spans="5:7" x14ac:dyDescent="0.25">
      <c r="E657" s="32"/>
      <c r="F657" s="32"/>
      <c r="G657" s="32"/>
    </row>
    <row r="658" spans="5:7" x14ac:dyDescent="0.25">
      <c r="E658" s="32"/>
      <c r="F658" s="32"/>
      <c r="G658" s="32"/>
    </row>
    <row r="659" spans="5:7" x14ac:dyDescent="0.25">
      <c r="E659" s="32"/>
      <c r="F659" s="32"/>
      <c r="G659" s="32"/>
    </row>
    <row r="660" spans="5:7" x14ac:dyDescent="0.25">
      <c r="E660" s="32"/>
      <c r="F660" s="32"/>
      <c r="G660" s="32"/>
    </row>
    <row r="661" spans="5:7" x14ac:dyDescent="0.25">
      <c r="E661" s="32"/>
      <c r="F661" s="32"/>
      <c r="G661" s="32"/>
    </row>
    <row r="662" spans="5:7" x14ac:dyDescent="0.25">
      <c r="E662" s="32"/>
      <c r="F662" s="32"/>
      <c r="G662" s="32"/>
    </row>
    <row r="663" spans="5:7" x14ac:dyDescent="0.25">
      <c r="E663" s="32"/>
      <c r="F663" s="32"/>
      <c r="G663" s="32"/>
    </row>
    <row r="664" spans="5:7" x14ac:dyDescent="0.25">
      <c r="E664" s="32"/>
      <c r="F664" s="32"/>
      <c r="G664" s="32"/>
    </row>
    <row r="665" spans="5:7" x14ac:dyDescent="0.25">
      <c r="E665" s="32"/>
      <c r="F665" s="32"/>
      <c r="G665" s="32"/>
    </row>
    <row r="666" spans="5:7" x14ac:dyDescent="0.25">
      <c r="E666" s="32"/>
      <c r="F666" s="32"/>
      <c r="G666" s="32"/>
    </row>
    <row r="667" spans="5:7" x14ac:dyDescent="0.25">
      <c r="E667" s="32"/>
      <c r="F667" s="32"/>
      <c r="G667" s="32"/>
    </row>
    <row r="668" spans="5:7" x14ac:dyDescent="0.25">
      <c r="E668" s="32"/>
      <c r="F668" s="32"/>
      <c r="G668" s="32"/>
    </row>
    <row r="669" spans="5:7" x14ac:dyDescent="0.25">
      <c r="E669" s="32"/>
      <c r="F669" s="32"/>
      <c r="G669" s="32"/>
    </row>
    <row r="670" spans="5:7" x14ac:dyDescent="0.25">
      <c r="E670" s="32"/>
      <c r="F670" s="32"/>
      <c r="G670" s="32"/>
    </row>
    <row r="671" spans="5:7" x14ac:dyDescent="0.25">
      <c r="E671" s="32"/>
      <c r="F671" s="32"/>
      <c r="G671" s="32"/>
    </row>
    <row r="672" spans="5:7" x14ac:dyDescent="0.25">
      <c r="E672" s="32"/>
      <c r="F672" s="32"/>
      <c r="G672" s="32"/>
    </row>
    <row r="673" spans="5:7" x14ac:dyDescent="0.25">
      <c r="E673" s="32"/>
      <c r="F673" s="32"/>
      <c r="G673" s="32"/>
    </row>
    <row r="674" spans="5:7" x14ac:dyDescent="0.25">
      <c r="E674" s="32"/>
      <c r="F674" s="32"/>
      <c r="G674" s="32"/>
    </row>
    <row r="675" spans="5:7" x14ac:dyDescent="0.25">
      <c r="E675" s="32"/>
      <c r="F675" s="32"/>
      <c r="G675" s="32"/>
    </row>
    <row r="676" spans="5:7" x14ac:dyDescent="0.25">
      <c r="E676" s="32"/>
      <c r="F676" s="32"/>
      <c r="G676" s="32"/>
    </row>
    <row r="677" spans="5:7" x14ac:dyDescent="0.25">
      <c r="E677" s="32"/>
      <c r="F677" s="32"/>
      <c r="G677" s="32"/>
    </row>
    <row r="678" spans="5:7" x14ac:dyDescent="0.25">
      <c r="E678" s="32"/>
      <c r="F678" s="32"/>
      <c r="G678" s="32"/>
    </row>
    <row r="679" spans="5:7" x14ac:dyDescent="0.25">
      <c r="E679" s="32"/>
      <c r="F679" s="32"/>
      <c r="G679" s="32"/>
    </row>
    <row r="680" spans="5:7" x14ac:dyDescent="0.25">
      <c r="E680" s="32"/>
      <c r="F680" s="32"/>
      <c r="G680" s="32"/>
    </row>
    <row r="681" spans="5:7" x14ac:dyDescent="0.25">
      <c r="E681" s="32"/>
      <c r="F681" s="32"/>
      <c r="G681" s="32"/>
    </row>
    <row r="682" spans="5:7" x14ac:dyDescent="0.25">
      <c r="E682" s="32"/>
      <c r="F682" s="32"/>
      <c r="G682" s="32"/>
    </row>
    <row r="683" spans="5:7" x14ac:dyDescent="0.25">
      <c r="E683" s="32"/>
      <c r="F683" s="32"/>
      <c r="G683" s="32"/>
    </row>
    <row r="684" spans="5:7" x14ac:dyDescent="0.25">
      <c r="E684" s="32"/>
      <c r="F684" s="32"/>
      <c r="G684" s="32"/>
    </row>
    <row r="685" spans="5:7" x14ac:dyDescent="0.25">
      <c r="E685" s="32"/>
      <c r="F685" s="32"/>
      <c r="G685" s="32"/>
    </row>
    <row r="686" spans="5:7" x14ac:dyDescent="0.25">
      <c r="E686" s="32"/>
      <c r="F686" s="32"/>
      <c r="G686" s="32"/>
    </row>
    <row r="687" spans="5:7" x14ac:dyDescent="0.25">
      <c r="E687" s="32"/>
      <c r="F687" s="32"/>
      <c r="G687" s="32"/>
    </row>
    <row r="688" spans="5:7" x14ac:dyDescent="0.25">
      <c r="E688" s="32"/>
      <c r="F688" s="32"/>
      <c r="G688" s="32"/>
    </row>
    <row r="689" spans="5:7" x14ac:dyDescent="0.25">
      <c r="E689" s="32"/>
      <c r="F689" s="32"/>
      <c r="G689" s="32"/>
    </row>
    <row r="690" spans="5:7" x14ac:dyDescent="0.25">
      <c r="E690" s="32"/>
      <c r="F690" s="32"/>
      <c r="G690" s="32"/>
    </row>
    <row r="691" spans="5:7" x14ac:dyDescent="0.25">
      <c r="E691" s="32"/>
      <c r="F691" s="32"/>
      <c r="G691" s="32"/>
    </row>
    <row r="692" spans="5:7" x14ac:dyDescent="0.25">
      <c r="E692" s="32"/>
      <c r="F692" s="32"/>
      <c r="G692" s="32"/>
    </row>
    <row r="693" spans="5:7" x14ac:dyDescent="0.25">
      <c r="E693" s="32"/>
      <c r="F693" s="32"/>
      <c r="G693" s="32"/>
    </row>
    <row r="694" spans="5:7" x14ac:dyDescent="0.25">
      <c r="E694" s="32"/>
      <c r="F694" s="32"/>
      <c r="G694" s="32"/>
    </row>
    <row r="695" spans="5:7" x14ac:dyDescent="0.25">
      <c r="E695" s="32"/>
      <c r="F695" s="32"/>
      <c r="G695" s="32"/>
    </row>
    <row r="696" spans="5:7" x14ac:dyDescent="0.25">
      <c r="E696" s="32"/>
      <c r="F696" s="32"/>
      <c r="G696" s="32"/>
    </row>
    <row r="697" spans="5:7" x14ac:dyDescent="0.25">
      <c r="E697" s="32"/>
      <c r="F697" s="32"/>
      <c r="G697" s="32"/>
    </row>
    <row r="698" spans="5:7" x14ac:dyDescent="0.25">
      <c r="E698" s="32"/>
      <c r="F698" s="32"/>
      <c r="G698" s="32"/>
    </row>
    <row r="699" spans="5:7" x14ac:dyDescent="0.25">
      <c r="E699" s="32"/>
      <c r="F699" s="32"/>
      <c r="G699" s="32"/>
    </row>
    <row r="700" spans="5:7" x14ac:dyDescent="0.25">
      <c r="E700" s="32"/>
      <c r="F700" s="32"/>
      <c r="G700" s="32"/>
    </row>
    <row r="701" spans="5:7" x14ac:dyDescent="0.25">
      <c r="E701" s="32"/>
      <c r="F701" s="32"/>
      <c r="G701" s="32"/>
    </row>
    <row r="702" spans="5:7" x14ac:dyDescent="0.25">
      <c r="E702" s="32"/>
      <c r="F702" s="32"/>
      <c r="G702" s="32"/>
    </row>
    <row r="703" spans="5:7" x14ac:dyDescent="0.25">
      <c r="E703" s="32"/>
      <c r="F703" s="32"/>
      <c r="G703" s="32"/>
    </row>
    <row r="704" spans="5:7" x14ac:dyDescent="0.25">
      <c r="E704" s="32"/>
      <c r="F704" s="32"/>
      <c r="G704" s="32"/>
    </row>
    <row r="705" spans="5:7" x14ac:dyDescent="0.25">
      <c r="E705" s="32"/>
      <c r="F705" s="32"/>
      <c r="G705" s="32"/>
    </row>
    <row r="706" spans="5:7" x14ac:dyDescent="0.25">
      <c r="E706" s="32"/>
      <c r="F706" s="32"/>
      <c r="G706" s="32"/>
    </row>
    <row r="707" spans="5:7" x14ac:dyDescent="0.25">
      <c r="E707" s="32"/>
      <c r="F707" s="32"/>
      <c r="G707" s="32"/>
    </row>
    <row r="708" spans="5:7" x14ac:dyDescent="0.25">
      <c r="E708" s="32"/>
      <c r="F708" s="32"/>
      <c r="G708" s="32"/>
    </row>
    <row r="709" spans="5:7" x14ac:dyDescent="0.25">
      <c r="E709" s="32"/>
      <c r="F709" s="32"/>
      <c r="G709" s="32"/>
    </row>
    <row r="710" spans="5:7" x14ac:dyDescent="0.25">
      <c r="E710" s="32"/>
      <c r="F710" s="32"/>
      <c r="G710" s="32"/>
    </row>
    <row r="711" spans="5:7" x14ac:dyDescent="0.25">
      <c r="E711" s="32"/>
      <c r="F711" s="32"/>
      <c r="G711" s="32"/>
    </row>
    <row r="712" spans="5:7" x14ac:dyDescent="0.25">
      <c r="E712" s="32"/>
      <c r="F712" s="32"/>
      <c r="G712" s="32"/>
    </row>
    <row r="713" spans="5:7" x14ac:dyDescent="0.25">
      <c r="E713" s="32"/>
      <c r="F713" s="32"/>
      <c r="G713" s="32"/>
    </row>
    <row r="714" spans="5:7" x14ac:dyDescent="0.25">
      <c r="E714" s="32"/>
      <c r="F714" s="32"/>
      <c r="G714" s="32"/>
    </row>
    <row r="715" spans="5:7" x14ac:dyDescent="0.25">
      <c r="E715" s="32"/>
      <c r="F715" s="32"/>
      <c r="G715" s="32"/>
    </row>
    <row r="716" spans="5:7" x14ac:dyDescent="0.25">
      <c r="E716" s="32"/>
      <c r="F716" s="32"/>
      <c r="G716" s="32"/>
    </row>
    <row r="717" spans="5:7" x14ac:dyDescent="0.25">
      <c r="E717" s="32"/>
      <c r="F717" s="32"/>
      <c r="G717" s="32"/>
    </row>
    <row r="718" spans="5:7" x14ac:dyDescent="0.25">
      <c r="E718" s="32"/>
      <c r="F718" s="32"/>
      <c r="G718" s="32"/>
    </row>
    <row r="719" spans="5:7" x14ac:dyDescent="0.25">
      <c r="E719" s="32"/>
      <c r="F719" s="32"/>
      <c r="G719" s="32"/>
    </row>
    <row r="720" spans="5:7" x14ac:dyDescent="0.25">
      <c r="E720" s="32"/>
      <c r="F720" s="32"/>
      <c r="G720" s="32"/>
    </row>
    <row r="721" spans="5:7" x14ac:dyDescent="0.25">
      <c r="E721" s="32"/>
      <c r="F721" s="32"/>
      <c r="G721" s="32"/>
    </row>
    <row r="722" spans="5:7" x14ac:dyDescent="0.25">
      <c r="E722" s="32"/>
      <c r="F722" s="32"/>
      <c r="G722" s="32"/>
    </row>
    <row r="723" spans="5:7" x14ac:dyDescent="0.25">
      <c r="E723" s="32"/>
      <c r="F723" s="32"/>
      <c r="G723" s="32"/>
    </row>
    <row r="724" spans="5:7" x14ac:dyDescent="0.25">
      <c r="E724" s="32"/>
      <c r="F724" s="32"/>
      <c r="G724" s="32"/>
    </row>
    <row r="725" spans="5:7" x14ac:dyDescent="0.25">
      <c r="E725" s="32"/>
      <c r="F725" s="32"/>
      <c r="G725" s="32"/>
    </row>
    <row r="726" spans="5:7" x14ac:dyDescent="0.25">
      <c r="E726" s="32"/>
      <c r="F726" s="32"/>
      <c r="G726" s="32"/>
    </row>
    <row r="727" spans="5:7" x14ac:dyDescent="0.25">
      <c r="E727" s="32"/>
      <c r="F727" s="32"/>
      <c r="G727" s="32"/>
    </row>
    <row r="728" spans="5:7" x14ac:dyDescent="0.25">
      <c r="E728" s="32"/>
      <c r="F728" s="32"/>
      <c r="G728" s="32"/>
    </row>
    <row r="729" spans="5:7" x14ac:dyDescent="0.25">
      <c r="E729" s="32"/>
      <c r="F729" s="32"/>
      <c r="G729" s="32"/>
    </row>
    <row r="730" spans="5:7" x14ac:dyDescent="0.25">
      <c r="E730" s="32"/>
      <c r="F730" s="32"/>
      <c r="G730" s="32"/>
    </row>
    <row r="731" spans="5:7" x14ac:dyDescent="0.25">
      <c r="E731" s="32"/>
      <c r="F731" s="32"/>
      <c r="G731" s="32"/>
    </row>
    <row r="732" spans="5:7" x14ac:dyDescent="0.25">
      <c r="E732" s="32"/>
      <c r="F732" s="32"/>
      <c r="G732" s="32"/>
    </row>
    <row r="733" spans="5:7" x14ac:dyDescent="0.25">
      <c r="E733" s="32"/>
      <c r="F733" s="32"/>
      <c r="G733" s="32"/>
    </row>
    <row r="734" spans="5:7" x14ac:dyDescent="0.25">
      <c r="E734" s="32"/>
      <c r="F734" s="32"/>
      <c r="G734" s="32"/>
    </row>
    <row r="735" spans="5:7" x14ac:dyDescent="0.25">
      <c r="E735" s="32"/>
      <c r="F735" s="32"/>
      <c r="G735" s="32"/>
    </row>
    <row r="736" spans="5:7" x14ac:dyDescent="0.25">
      <c r="E736" s="32"/>
      <c r="F736" s="32"/>
      <c r="G736" s="32"/>
    </row>
    <row r="737" spans="5:7" x14ac:dyDescent="0.25">
      <c r="E737" s="32"/>
      <c r="F737" s="32"/>
      <c r="G737" s="32"/>
    </row>
    <row r="738" spans="5:7" x14ac:dyDescent="0.25">
      <c r="E738" s="32"/>
      <c r="F738" s="32"/>
      <c r="G738" s="32"/>
    </row>
    <row r="739" spans="5:7" x14ac:dyDescent="0.25">
      <c r="E739" s="32"/>
      <c r="F739" s="32"/>
      <c r="G739" s="32"/>
    </row>
    <row r="740" spans="5:7" x14ac:dyDescent="0.25">
      <c r="E740" s="32"/>
      <c r="F740" s="32"/>
      <c r="G740" s="32"/>
    </row>
    <row r="741" spans="5:7" x14ac:dyDescent="0.25">
      <c r="E741" s="32"/>
      <c r="F741" s="32"/>
      <c r="G741" s="32"/>
    </row>
    <row r="742" spans="5:7" x14ac:dyDescent="0.25">
      <c r="E742" s="32"/>
      <c r="F742" s="32"/>
      <c r="G742" s="32"/>
    </row>
    <row r="743" spans="5:7" x14ac:dyDescent="0.25">
      <c r="E743" s="32"/>
      <c r="F743" s="32"/>
      <c r="G743" s="32"/>
    </row>
    <row r="744" spans="5:7" x14ac:dyDescent="0.25">
      <c r="E744" s="32"/>
      <c r="F744" s="32"/>
      <c r="G744" s="32"/>
    </row>
    <row r="745" spans="5:7" x14ac:dyDescent="0.25">
      <c r="E745" s="32"/>
      <c r="F745" s="32"/>
      <c r="G745" s="32"/>
    </row>
    <row r="746" spans="5:7" x14ac:dyDescent="0.25">
      <c r="E746" s="32"/>
      <c r="F746" s="32"/>
      <c r="G746" s="32"/>
    </row>
    <row r="747" spans="5:7" x14ac:dyDescent="0.25">
      <c r="E747" s="32"/>
      <c r="F747" s="32"/>
      <c r="G747" s="32"/>
    </row>
    <row r="748" spans="5:7" x14ac:dyDescent="0.25">
      <c r="E748" s="32"/>
      <c r="F748" s="32"/>
      <c r="G748" s="32"/>
    </row>
    <row r="749" spans="5:7" x14ac:dyDescent="0.25">
      <c r="E749" s="32"/>
      <c r="F749" s="32"/>
      <c r="G749" s="32"/>
    </row>
    <row r="750" spans="5:7" x14ac:dyDescent="0.25">
      <c r="E750" s="32"/>
      <c r="F750" s="32"/>
      <c r="G750" s="32"/>
    </row>
    <row r="751" spans="5:7" x14ac:dyDescent="0.25">
      <c r="E751" s="32"/>
      <c r="F751" s="32"/>
      <c r="G751" s="32"/>
    </row>
    <row r="752" spans="5:7" x14ac:dyDescent="0.25">
      <c r="E752" s="32"/>
      <c r="F752" s="32"/>
      <c r="G752" s="32"/>
    </row>
    <row r="753" spans="5:7" x14ac:dyDescent="0.25">
      <c r="E753" s="32"/>
      <c r="F753" s="32"/>
      <c r="G753" s="32"/>
    </row>
    <row r="754" spans="5:7" x14ac:dyDescent="0.25">
      <c r="E754" s="32"/>
      <c r="F754" s="32"/>
      <c r="G754" s="32"/>
    </row>
    <row r="755" spans="5:7" x14ac:dyDescent="0.25">
      <c r="E755" s="32"/>
      <c r="F755" s="32"/>
      <c r="G755" s="32"/>
    </row>
    <row r="756" spans="5:7" x14ac:dyDescent="0.25">
      <c r="E756" s="32"/>
      <c r="F756" s="32"/>
      <c r="G756" s="32"/>
    </row>
    <row r="757" spans="5:7" x14ac:dyDescent="0.25">
      <c r="E757" s="32"/>
      <c r="F757" s="32"/>
      <c r="G757" s="32"/>
    </row>
    <row r="758" spans="5:7" x14ac:dyDescent="0.25">
      <c r="E758" s="32"/>
      <c r="F758" s="32"/>
      <c r="G758" s="32"/>
    </row>
    <row r="759" spans="5:7" x14ac:dyDescent="0.25">
      <c r="E759" s="32"/>
      <c r="F759" s="32"/>
      <c r="G759" s="32"/>
    </row>
    <row r="760" spans="5:7" x14ac:dyDescent="0.25">
      <c r="E760" s="32"/>
      <c r="F760" s="32"/>
      <c r="G760" s="32"/>
    </row>
    <row r="761" spans="5:7" x14ac:dyDescent="0.25">
      <c r="E761" s="32"/>
      <c r="F761" s="32"/>
      <c r="G761" s="32"/>
    </row>
    <row r="762" spans="5:7" x14ac:dyDescent="0.25">
      <c r="E762" s="32"/>
      <c r="F762" s="32"/>
      <c r="G762" s="32"/>
    </row>
    <row r="763" spans="5:7" x14ac:dyDescent="0.25">
      <c r="E763" s="32"/>
      <c r="F763" s="32"/>
      <c r="G763" s="32"/>
    </row>
    <row r="764" spans="5:7" x14ac:dyDescent="0.25">
      <c r="E764" s="32"/>
      <c r="F764" s="32"/>
      <c r="G764" s="32"/>
    </row>
    <row r="765" spans="5:7" x14ac:dyDescent="0.25">
      <c r="E765" s="32"/>
      <c r="F765" s="32"/>
      <c r="G765" s="32"/>
    </row>
    <row r="766" spans="5:7" x14ac:dyDescent="0.25">
      <c r="E766" s="32"/>
      <c r="F766" s="32"/>
      <c r="G766" s="32"/>
    </row>
    <row r="767" spans="5:7" x14ac:dyDescent="0.25">
      <c r="E767" s="32"/>
      <c r="F767" s="32"/>
      <c r="G767" s="32"/>
    </row>
    <row r="768" spans="5:7" x14ac:dyDescent="0.25">
      <c r="E768" s="32"/>
      <c r="F768" s="32"/>
      <c r="G768" s="32"/>
    </row>
    <row r="769" spans="5:7" x14ac:dyDescent="0.25">
      <c r="E769" s="32"/>
      <c r="F769" s="32"/>
      <c r="G769" s="32"/>
    </row>
    <row r="770" spans="5:7" x14ac:dyDescent="0.25">
      <c r="E770" s="32"/>
      <c r="F770" s="32"/>
      <c r="G770" s="32"/>
    </row>
    <row r="771" spans="5:7" x14ac:dyDescent="0.25">
      <c r="E771" s="32"/>
      <c r="F771" s="32"/>
      <c r="G771" s="32"/>
    </row>
    <row r="772" spans="5:7" x14ac:dyDescent="0.25">
      <c r="E772" s="32"/>
      <c r="F772" s="32"/>
      <c r="G772" s="32"/>
    </row>
    <row r="773" spans="5:7" x14ac:dyDescent="0.25">
      <c r="E773" s="32"/>
      <c r="F773" s="32"/>
      <c r="G773" s="32"/>
    </row>
    <row r="774" spans="5:7" x14ac:dyDescent="0.25">
      <c r="E774" s="32"/>
      <c r="F774" s="32"/>
      <c r="G774" s="32"/>
    </row>
    <row r="775" spans="5:7" x14ac:dyDescent="0.25">
      <c r="E775" s="32"/>
      <c r="F775" s="32"/>
      <c r="G775" s="32"/>
    </row>
    <row r="776" spans="5:7" x14ac:dyDescent="0.25">
      <c r="E776" s="32"/>
      <c r="F776" s="32"/>
      <c r="G776" s="32"/>
    </row>
    <row r="777" spans="5:7" x14ac:dyDescent="0.25">
      <c r="E777" s="32"/>
      <c r="F777" s="32"/>
      <c r="G777" s="32"/>
    </row>
    <row r="778" spans="5:7" x14ac:dyDescent="0.25">
      <c r="E778" s="32"/>
      <c r="F778" s="32"/>
      <c r="G778" s="32"/>
    </row>
    <row r="779" spans="5:7" x14ac:dyDescent="0.25">
      <c r="E779" s="32"/>
      <c r="F779" s="32"/>
      <c r="G779" s="32"/>
    </row>
    <row r="780" spans="5:7" x14ac:dyDescent="0.25">
      <c r="E780" s="32"/>
      <c r="F780" s="32"/>
      <c r="G780" s="32"/>
    </row>
    <row r="781" spans="5:7" x14ac:dyDescent="0.25">
      <c r="E781" s="32"/>
      <c r="F781" s="32"/>
      <c r="G781" s="32"/>
    </row>
    <row r="782" spans="5:7" x14ac:dyDescent="0.25">
      <c r="E782" s="32"/>
      <c r="F782" s="32"/>
      <c r="G782" s="32"/>
    </row>
    <row r="783" spans="5:7" x14ac:dyDescent="0.25">
      <c r="E783" s="32"/>
      <c r="F783" s="32"/>
      <c r="G783" s="32"/>
    </row>
    <row r="784" spans="5:7" x14ac:dyDescent="0.25">
      <c r="E784" s="32"/>
      <c r="F784" s="32"/>
      <c r="G784" s="32"/>
    </row>
    <row r="785" spans="5:7" x14ac:dyDescent="0.25">
      <c r="E785" s="32"/>
      <c r="F785" s="32"/>
      <c r="G785" s="32"/>
    </row>
    <row r="786" spans="5:7" x14ac:dyDescent="0.25">
      <c r="E786" s="32"/>
      <c r="F786" s="32"/>
      <c r="G786" s="32"/>
    </row>
    <row r="787" spans="5:7" x14ac:dyDescent="0.25">
      <c r="E787" s="32"/>
      <c r="F787" s="32"/>
      <c r="G787" s="32"/>
    </row>
    <row r="788" spans="5:7" x14ac:dyDescent="0.25">
      <c r="E788" s="32"/>
      <c r="F788" s="32"/>
      <c r="G788" s="32"/>
    </row>
    <row r="789" spans="5:7" x14ac:dyDescent="0.25">
      <c r="E789" s="32"/>
      <c r="F789" s="32"/>
      <c r="G789" s="32"/>
    </row>
    <row r="790" spans="5:7" x14ac:dyDescent="0.25">
      <c r="E790" s="32"/>
      <c r="F790" s="32"/>
      <c r="G790" s="32"/>
    </row>
    <row r="791" spans="5:7" x14ac:dyDescent="0.25">
      <c r="E791" s="32"/>
      <c r="F791" s="32"/>
      <c r="G791" s="32"/>
    </row>
    <row r="792" spans="5:7" x14ac:dyDescent="0.25">
      <c r="E792" s="32"/>
      <c r="F792" s="32"/>
      <c r="G792" s="32"/>
    </row>
    <row r="793" spans="5:7" x14ac:dyDescent="0.25">
      <c r="E793" s="32"/>
      <c r="F793" s="32"/>
      <c r="G793" s="32"/>
    </row>
    <row r="794" spans="5:7" x14ac:dyDescent="0.25">
      <c r="E794" s="32"/>
      <c r="F794" s="32"/>
      <c r="G794" s="32"/>
    </row>
    <row r="795" spans="5:7" x14ac:dyDescent="0.25">
      <c r="E795" s="32"/>
      <c r="F795" s="32"/>
      <c r="G795" s="32"/>
    </row>
    <row r="796" spans="5:7" x14ac:dyDescent="0.25">
      <c r="E796" s="32"/>
      <c r="F796" s="32"/>
      <c r="G796" s="32"/>
    </row>
    <row r="797" spans="5:7" x14ac:dyDescent="0.25">
      <c r="E797" s="32"/>
      <c r="F797" s="32"/>
      <c r="G797" s="32"/>
    </row>
    <row r="798" spans="5:7" x14ac:dyDescent="0.25">
      <c r="E798" s="32"/>
      <c r="F798" s="32"/>
      <c r="G798" s="32"/>
    </row>
    <row r="799" spans="5:7" x14ac:dyDescent="0.25">
      <c r="E799" s="32"/>
      <c r="F799" s="32"/>
      <c r="G799" s="32"/>
    </row>
    <row r="800" spans="5:7" x14ac:dyDescent="0.25">
      <c r="E800" s="32"/>
      <c r="F800" s="32"/>
      <c r="G800" s="32"/>
    </row>
    <row r="801" spans="5:7" x14ac:dyDescent="0.25">
      <c r="E801" s="32"/>
      <c r="F801" s="32"/>
      <c r="G801" s="32"/>
    </row>
    <row r="802" spans="5:7" x14ac:dyDescent="0.25">
      <c r="E802" s="32"/>
      <c r="F802" s="32"/>
      <c r="G802" s="32"/>
    </row>
    <row r="803" spans="5:7" x14ac:dyDescent="0.25">
      <c r="E803" s="32"/>
      <c r="F803" s="32"/>
      <c r="G803" s="32"/>
    </row>
    <row r="804" spans="5:7" x14ac:dyDescent="0.25">
      <c r="E804" s="32"/>
      <c r="F804" s="32"/>
      <c r="G804" s="32"/>
    </row>
    <row r="805" spans="5:7" x14ac:dyDescent="0.25">
      <c r="E805" s="32"/>
      <c r="F805" s="32"/>
      <c r="G805" s="32"/>
    </row>
    <row r="806" spans="5:7" x14ac:dyDescent="0.25">
      <c r="E806" s="32"/>
      <c r="F806" s="32"/>
      <c r="G806" s="32"/>
    </row>
    <row r="807" spans="5:7" x14ac:dyDescent="0.25">
      <c r="E807" s="32"/>
      <c r="F807" s="32"/>
      <c r="G807" s="32"/>
    </row>
    <row r="808" spans="5:7" x14ac:dyDescent="0.25">
      <c r="E808" s="32"/>
      <c r="F808" s="32"/>
      <c r="G808" s="32"/>
    </row>
    <row r="809" spans="5:7" x14ac:dyDescent="0.25">
      <c r="E809" s="32"/>
      <c r="F809" s="32"/>
      <c r="G809" s="32"/>
    </row>
    <row r="810" spans="5:7" x14ac:dyDescent="0.25">
      <c r="E810" s="32"/>
      <c r="F810" s="32"/>
      <c r="G810" s="32"/>
    </row>
    <row r="811" spans="5:7" x14ac:dyDescent="0.25">
      <c r="E811" s="32"/>
      <c r="F811" s="32"/>
      <c r="G811" s="32"/>
    </row>
    <row r="812" spans="5:7" x14ac:dyDescent="0.25">
      <c r="E812" s="32"/>
      <c r="F812" s="32"/>
      <c r="G812" s="32"/>
    </row>
    <row r="813" spans="5:7" x14ac:dyDescent="0.25">
      <c r="E813" s="32"/>
      <c r="F813" s="32"/>
      <c r="G813" s="32"/>
    </row>
    <row r="814" spans="5:7" x14ac:dyDescent="0.25">
      <c r="E814" s="32"/>
      <c r="F814" s="32"/>
      <c r="G814" s="32"/>
    </row>
    <row r="815" spans="5:7" x14ac:dyDescent="0.25">
      <c r="E815" s="32"/>
      <c r="F815" s="32"/>
      <c r="G815" s="32"/>
    </row>
    <row r="816" spans="5:7" x14ac:dyDescent="0.25">
      <c r="E816" s="32"/>
      <c r="F816" s="32"/>
      <c r="G816" s="32"/>
    </row>
    <row r="817" spans="5:7" x14ac:dyDescent="0.25">
      <c r="E817" s="32"/>
      <c r="F817" s="32"/>
      <c r="G817" s="32"/>
    </row>
    <row r="818" spans="5:7" x14ac:dyDescent="0.25">
      <c r="E818" s="32"/>
      <c r="F818" s="32"/>
      <c r="G818" s="32"/>
    </row>
    <row r="819" spans="5:7" x14ac:dyDescent="0.25">
      <c r="E819" s="32"/>
      <c r="F819" s="32"/>
      <c r="G819" s="32"/>
    </row>
    <row r="820" spans="5:7" x14ac:dyDescent="0.25">
      <c r="E820" s="32"/>
      <c r="F820" s="32"/>
      <c r="G820" s="32"/>
    </row>
    <row r="821" spans="5:7" x14ac:dyDescent="0.25">
      <c r="E821" s="32"/>
      <c r="F821" s="32"/>
      <c r="G821" s="32"/>
    </row>
    <row r="822" spans="5:7" x14ac:dyDescent="0.25">
      <c r="E822" s="32"/>
      <c r="F822" s="32"/>
      <c r="G822" s="32"/>
    </row>
    <row r="823" spans="5:7" x14ac:dyDescent="0.25">
      <c r="E823" s="32"/>
      <c r="F823" s="32"/>
      <c r="G823" s="32"/>
    </row>
    <row r="824" spans="5:7" x14ac:dyDescent="0.25">
      <c r="E824" s="32"/>
      <c r="F824" s="32"/>
      <c r="G824" s="32"/>
    </row>
    <row r="825" spans="5:7" x14ac:dyDescent="0.25">
      <c r="E825" s="32"/>
      <c r="F825" s="32"/>
      <c r="G825" s="32"/>
    </row>
    <row r="826" spans="5:7" x14ac:dyDescent="0.25">
      <c r="E826" s="32"/>
      <c r="F826" s="32"/>
      <c r="G826" s="32"/>
    </row>
    <row r="827" spans="5:7" x14ac:dyDescent="0.25">
      <c r="E827" s="32"/>
      <c r="F827" s="32"/>
      <c r="G827" s="32"/>
    </row>
    <row r="828" spans="5:7" x14ac:dyDescent="0.25">
      <c r="E828" s="32"/>
      <c r="F828" s="32"/>
      <c r="G828" s="32"/>
    </row>
    <row r="829" spans="5:7" x14ac:dyDescent="0.25">
      <c r="E829" s="32"/>
      <c r="F829" s="32"/>
      <c r="G829" s="32"/>
    </row>
    <row r="830" spans="5:7" x14ac:dyDescent="0.25">
      <c r="E830" s="32"/>
      <c r="F830" s="32"/>
      <c r="G830" s="32"/>
    </row>
    <row r="831" spans="5:7" x14ac:dyDescent="0.25">
      <c r="E831" s="32"/>
      <c r="F831" s="32"/>
      <c r="G831" s="32"/>
    </row>
    <row r="832" spans="5:7" x14ac:dyDescent="0.25">
      <c r="E832" s="32"/>
      <c r="F832" s="32"/>
      <c r="G832" s="32"/>
    </row>
    <row r="833" spans="5:7" x14ac:dyDescent="0.25">
      <c r="E833" s="32"/>
      <c r="F833" s="32"/>
      <c r="G833" s="32"/>
    </row>
    <row r="834" spans="5:7" x14ac:dyDescent="0.25">
      <c r="E834" s="32"/>
      <c r="F834" s="32"/>
      <c r="G834" s="32"/>
    </row>
    <row r="835" spans="5:7" x14ac:dyDescent="0.25">
      <c r="E835" s="32"/>
      <c r="F835" s="32"/>
      <c r="G835" s="32"/>
    </row>
    <row r="836" spans="5:7" x14ac:dyDescent="0.25">
      <c r="E836" s="32"/>
      <c r="F836" s="32"/>
      <c r="G836" s="32"/>
    </row>
    <row r="837" spans="5:7" x14ac:dyDescent="0.25">
      <c r="E837" s="32"/>
      <c r="F837" s="32"/>
      <c r="G837" s="32"/>
    </row>
    <row r="838" spans="5:7" x14ac:dyDescent="0.25">
      <c r="E838" s="32"/>
      <c r="F838" s="32"/>
      <c r="G838" s="32"/>
    </row>
    <row r="839" spans="5:7" x14ac:dyDescent="0.25">
      <c r="E839" s="32"/>
      <c r="F839" s="32"/>
      <c r="G839" s="32"/>
    </row>
    <row r="840" spans="5:7" x14ac:dyDescent="0.25">
      <c r="E840" s="32"/>
      <c r="F840" s="32"/>
      <c r="G840" s="32"/>
    </row>
    <row r="841" spans="5:7" x14ac:dyDescent="0.25">
      <c r="E841" s="32"/>
      <c r="F841" s="32"/>
      <c r="G841" s="32"/>
    </row>
    <row r="842" spans="5:7" x14ac:dyDescent="0.25">
      <c r="E842" s="32"/>
      <c r="F842" s="32"/>
      <c r="G842" s="32"/>
    </row>
    <row r="843" spans="5:7" x14ac:dyDescent="0.25">
      <c r="E843" s="32"/>
      <c r="F843" s="32"/>
      <c r="G843" s="32"/>
    </row>
    <row r="844" spans="5:7" x14ac:dyDescent="0.25">
      <c r="E844" s="32"/>
      <c r="F844" s="32"/>
      <c r="G844" s="32"/>
    </row>
    <row r="845" spans="5:7" x14ac:dyDescent="0.25">
      <c r="E845" s="32"/>
      <c r="F845" s="32"/>
      <c r="G845" s="32"/>
    </row>
    <row r="846" spans="5:7" x14ac:dyDescent="0.25">
      <c r="E846" s="32"/>
      <c r="F846" s="32"/>
      <c r="G846" s="32"/>
    </row>
    <row r="847" spans="5:7" x14ac:dyDescent="0.25">
      <c r="E847" s="32"/>
      <c r="F847" s="32"/>
      <c r="G847" s="32"/>
    </row>
    <row r="848" spans="5:7" x14ac:dyDescent="0.25">
      <c r="E848" s="32"/>
      <c r="F848" s="32"/>
      <c r="G848" s="32"/>
    </row>
    <row r="849" spans="5:7" x14ac:dyDescent="0.25">
      <c r="E849" s="32"/>
      <c r="F849" s="32"/>
      <c r="G849" s="32"/>
    </row>
    <row r="850" spans="5:7" x14ac:dyDescent="0.25">
      <c r="E850" s="32"/>
      <c r="F850" s="32"/>
      <c r="G850" s="32"/>
    </row>
    <row r="851" spans="5:7" x14ac:dyDescent="0.25">
      <c r="E851" s="32"/>
      <c r="F851" s="32"/>
      <c r="G851" s="32"/>
    </row>
    <row r="852" spans="5:7" x14ac:dyDescent="0.25">
      <c r="E852" s="32"/>
      <c r="F852" s="32"/>
      <c r="G852" s="32"/>
    </row>
    <row r="853" spans="5:7" x14ac:dyDescent="0.25">
      <c r="E853" s="32"/>
      <c r="F853" s="32"/>
      <c r="G853" s="32"/>
    </row>
    <row r="854" spans="5:7" x14ac:dyDescent="0.25">
      <c r="E854" s="32"/>
      <c r="F854" s="32"/>
      <c r="G854" s="32"/>
    </row>
    <row r="855" spans="5:7" x14ac:dyDescent="0.25">
      <c r="E855" s="32"/>
      <c r="F855" s="32"/>
      <c r="G855" s="32"/>
    </row>
    <row r="856" spans="5:7" x14ac:dyDescent="0.25">
      <c r="E856" s="32"/>
      <c r="F856" s="32"/>
      <c r="G856" s="32"/>
    </row>
    <row r="857" spans="5:7" x14ac:dyDescent="0.25">
      <c r="E857" s="32"/>
      <c r="F857" s="32"/>
      <c r="G857" s="32"/>
    </row>
    <row r="858" spans="5:7" x14ac:dyDescent="0.25">
      <c r="E858" s="32"/>
      <c r="F858" s="32"/>
      <c r="G858" s="32"/>
    </row>
    <row r="859" spans="5:7" x14ac:dyDescent="0.25">
      <c r="E859" s="32"/>
      <c r="F859" s="32"/>
      <c r="G859" s="32"/>
    </row>
    <row r="860" spans="5:7" x14ac:dyDescent="0.25">
      <c r="E860" s="32"/>
      <c r="F860" s="32"/>
      <c r="G860" s="32"/>
    </row>
    <row r="861" spans="5:7" x14ac:dyDescent="0.25">
      <c r="E861" s="32"/>
      <c r="F861" s="32"/>
      <c r="G861" s="32"/>
    </row>
    <row r="862" spans="5:7" x14ac:dyDescent="0.25">
      <c r="E862" s="32"/>
      <c r="F862" s="32"/>
      <c r="G862" s="32"/>
    </row>
    <row r="863" spans="5:7" x14ac:dyDescent="0.25">
      <c r="E863" s="32"/>
      <c r="F863" s="32"/>
      <c r="G863" s="32"/>
    </row>
    <row r="864" spans="5:7" x14ac:dyDescent="0.25">
      <c r="E864" s="32"/>
      <c r="F864" s="32"/>
      <c r="G864" s="32"/>
    </row>
    <row r="865" spans="5:7" x14ac:dyDescent="0.25">
      <c r="E865" s="32"/>
      <c r="F865" s="32"/>
      <c r="G865" s="32"/>
    </row>
    <row r="866" spans="5:7" x14ac:dyDescent="0.25">
      <c r="E866" s="32"/>
      <c r="F866" s="32"/>
      <c r="G866" s="32"/>
    </row>
    <row r="867" spans="5:7" x14ac:dyDescent="0.25">
      <c r="E867" s="32"/>
      <c r="F867" s="32"/>
      <c r="G867" s="32"/>
    </row>
    <row r="868" spans="5:7" x14ac:dyDescent="0.25">
      <c r="E868" s="32"/>
      <c r="F868" s="32"/>
      <c r="G868" s="32"/>
    </row>
    <row r="869" spans="5:7" x14ac:dyDescent="0.25">
      <c r="E869" s="32"/>
      <c r="F869" s="32"/>
      <c r="G869" s="32"/>
    </row>
    <row r="870" spans="5:7" x14ac:dyDescent="0.25">
      <c r="E870" s="32"/>
      <c r="F870" s="32"/>
      <c r="G870" s="32"/>
    </row>
    <row r="871" spans="5:7" x14ac:dyDescent="0.25">
      <c r="E871" s="32"/>
      <c r="F871" s="32"/>
      <c r="G871" s="32"/>
    </row>
    <row r="872" spans="5:7" x14ac:dyDescent="0.25">
      <c r="E872" s="32"/>
      <c r="F872" s="32"/>
      <c r="G872" s="32"/>
    </row>
    <row r="873" spans="5:7" x14ac:dyDescent="0.25">
      <c r="E873" s="32"/>
      <c r="F873" s="32"/>
      <c r="G873" s="32"/>
    </row>
    <row r="874" spans="5:7" x14ac:dyDescent="0.25">
      <c r="E874" s="32"/>
      <c r="F874" s="32"/>
      <c r="G874" s="32"/>
    </row>
    <row r="875" spans="5:7" x14ac:dyDescent="0.25">
      <c r="E875" s="32"/>
      <c r="F875" s="32"/>
      <c r="G875" s="32"/>
    </row>
    <row r="876" spans="5:7" x14ac:dyDescent="0.25">
      <c r="E876" s="32"/>
      <c r="F876" s="32"/>
      <c r="G876" s="32"/>
    </row>
    <row r="877" spans="5:7" x14ac:dyDescent="0.25">
      <c r="E877" s="32"/>
      <c r="F877" s="32"/>
      <c r="G877" s="32"/>
    </row>
    <row r="878" spans="5:7" x14ac:dyDescent="0.25">
      <c r="E878" s="32"/>
      <c r="F878" s="32"/>
      <c r="G878" s="32"/>
    </row>
    <row r="879" spans="5:7" x14ac:dyDescent="0.25">
      <c r="E879" s="32"/>
      <c r="F879" s="32"/>
      <c r="G879" s="32"/>
    </row>
    <row r="880" spans="5:7" x14ac:dyDescent="0.25">
      <c r="E880" s="32"/>
      <c r="F880" s="32"/>
      <c r="G880" s="32"/>
    </row>
    <row r="881" spans="5:7" x14ac:dyDescent="0.25">
      <c r="E881" s="32"/>
      <c r="F881" s="32"/>
      <c r="G881" s="32"/>
    </row>
    <row r="882" spans="5:7" x14ac:dyDescent="0.25">
      <c r="E882" s="32"/>
      <c r="F882" s="32"/>
      <c r="G882" s="32"/>
    </row>
    <row r="883" spans="5:7" x14ac:dyDescent="0.25">
      <c r="E883" s="32"/>
      <c r="F883" s="32"/>
      <c r="G883" s="32"/>
    </row>
    <row r="884" spans="5:7" x14ac:dyDescent="0.25">
      <c r="E884" s="32"/>
      <c r="F884" s="32"/>
      <c r="G884" s="32"/>
    </row>
    <row r="885" spans="5:7" x14ac:dyDescent="0.25">
      <c r="E885" s="32"/>
      <c r="F885" s="32"/>
      <c r="G885" s="32"/>
    </row>
    <row r="886" spans="5:7" x14ac:dyDescent="0.25">
      <c r="E886" s="32"/>
      <c r="F886" s="32"/>
      <c r="G886" s="32"/>
    </row>
    <row r="887" spans="5:7" x14ac:dyDescent="0.25">
      <c r="E887" s="32"/>
      <c r="F887" s="32"/>
      <c r="G887" s="32"/>
    </row>
    <row r="888" spans="5:7" x14ac:dyDescent="0.25">
      <c r="E888" s="32"/>
      <c r="F888" s="32"/>
      <c r="G888" s="32"/>
    </row>
    <row r="889" spans="5:7" x14ac:dyDescent="0.25">
      <c r="E889" s="32"/>
      <c r="F889" s="32"/>
      <c r="G889" s="32"/>
    </row>
    <row r="890" spans="5:7" x14ac:dyDescent="0.25">
      <c r="E890" s="32"/>
      <c r="F890" s="32"/>
      <c r="G890" s="32"/>
    </row>
    <row r="891" spans="5:7" x14ac:dyDescent="0.25">
      <c r="E891" s="32"/>
      <c r="F891" s="32"/>
      <c r="G891" s="32"/>
    </row>
    <row r="892" spans="5:7" x14ac:dyDescent="0.25">
      <c r="E892" s="32"/>
      <c r="F892" s="32"/>
      <c r="G892" s="32"/>
    </row>
    <row r="893" spans="5:7" x14ac:dyDescent="0.25">
      <c r="E893" s="32"/>
      <c r="F893" s="32"/>
      <c r="G893" s="32"/>
    </row>
    <row r="894" spans="5:7" x14ac:dyDescent="0.25">
      <c r="E894" s="32"/>
      <c r="F894" s="32"/>
      <c r="G894" s="32"/>
    </row>
    <row r="895" spans="5:7" x14ac:dyDescent="0.25">
      <c r="E895" s="32"/>
      <c r="F895" s="32"/>
      <c r="G895" s="32"/>
    </row>
    <row r="896" spans="5:7" x14ac:dyDescent="0.25">
      <c r="E896" s="32"/>
      <c r="F896" s="32"/>
      <c r="G896" s="32"/>
    </row>
    <row r="897" spans="5:7" x14ac:dyDescent="0.25">
      <c r="E897" s="32"/>
      <c r="F897" s="32"/>
      <c r="G897" s="32"/>
    </row>
    <row r="898" spans="5:7" x14ac:dyDescent="0.25">
      <c r="E898" s="32"/>
      <c r="F898" s="32"/>
      <c r="G898" s="32"/>
    </row>
    <row r="899" spans="5:7" x14ac:dyDescent="0.25">
      <c r="E899" s="32"/>
      <c r="F899" s="32"/>
      <c r="G899" s="32"/>
    </row>
    <row r="900" spans="5:7" x14ac:dyDescent="0.25">
      <c r="E900" s="32"/>
      <c r="F900" s="32"/>
      <c r="G900" s="32"/>
    </row>
    <row r="901" spans="5:7" x14ac:dyDescent="0.25">
      <c r="E901" s="32"/>
      <c r="F901" s="32"/>
      <c r="G901" s="32"/>
    </row>
    <row r="902" spans="5:7" x14ac:dyDescent="0.25">
      <c r="E902" s="32"/>
      <c r="F902" s="32"/>
      <c r="G902" s="32"/>
    </row>
    <row r="903" spans="5:7" x14ac:dyDescent="0.25">
      <c r="E903" s="32"/>
      <c r="F903" s="32"/>
      <c r="G903" s="32"/>
    </row>
    <row r="904" spans="5:7" x14ac:dyDescent="0.25">
      <c r="E904" s="32"/>
      <c r="F904" s="32"/>
      <c r="G904" s="32"/>
    </row>
    <row r="905" spans="5:7" x14ac:dyDescent="0.25">
      <c r="E905" s="32"/>
      <c r="F905" s="32"/>
      <c r="G905" s="32"/>
    </row>
    <row r="906" spans="5:7" x14ac:dyDescent="0.25">
      <c r="E906" s="32"/>
      <c r="F906" s="32"/>
      <c r="G906" s="32"/>
    </row>
    <row r="907" spans="5:7" x14ac:dyDescent="0.25">
      <c r="E907" s="32"/>
      <c r="F907" s="32"/>
      <c r="G907" s="32"/>
    </row>
    <row r="908" spans="5:7" x14ac:dyDescent="0.25">
      <c r="E908" s="32"/>
      <c r="F908" s="32"/>
      <c r="G908" s="32"/>
    </row>
    <row r="909" spans="5:7" x14ac:dyDescent="0.25">
      <c r="E909" s="32"/>
      <c r="F909" s="32"/>
      <c r="G909" s="32"/>
    </row>
    <row r="910" spans="5:7" x14ac:dyDescent="0.25">
      <c r="E910" s="32"/>
      <c r="F910" s="32"/>
      <c r="G910" s="32"/>
    </row>
    <row r="911" spans="5:7" x14ac:dyDescent="0.25">
      <c r="E911" s="32"/>
      <c r="F911" s="32"/>
      <c r="G911" s="32"/>
    </row>
    <row r="912" spans="5:7" x14ac:dyDescent="0.25">
      <c r="E912" s="32"/>
      <c r="F912" s="32"/>
      <c r="G912" s="32"/>
    </row>
    <row r="913" spans="5:7" x14ac:dyDescent="0.25">
      <c r="E913" s="32"/>
      <c r="F913" s="32"/>
      <c r="G913" s="32"/>
    </row>
    <row r="914" spans="5:7" x14ac:dyDescent="0.25">
      <c r="E914" s="32"/>
      <c r="F914" s="32"/>
      <c r="G914" s="32"/>
    </row>
    <row r="915" spans="5:7" x14ac:dyDescent="0.25">
      <c r="E915" s="32"/>
      <c r="F915" s="32"/>
      <c r="G915" s="32"/>
    </row>
    <row r="916" spans="5:7" x14ac:dyDescent="0.25">
      <c r="E916" s="32"/>
      <c r="F916" s="32"/>
      <c r="G916" s="32"/>
    </row>
    <row r="917" spans="5:7" x14ac:dyDescent="0.25">
      <c r="E917" s="32"/>
      <c r="F917" s="32"/>
      <c r="G917" s="32"/>
    </row>
    <row r="918" spans="5:7" x14ac:dyDescent="0.25">
      <c r="E918" s="32"/>
      <c r="F918" s="32"/>
      <c r="G918" s="32"/>
    </row>
    <row r="919" spans="5:7" x14ac:dyDescent="0.25">
      <c r="E919" s="32"/>
      <c r="F919" s="32"/>
      <c r="G919" s="32"/>
    </row>
    <row r="920" spans="5:7" x14ac:dyDescent="0.25">
      <c r="E920" s="32"/>
      <c r="F920" s="32"/>
      <c r="G920" s="32"/>
    </row>
    <row r="921" spans="5:7" x14ac:dyDescent="0.25">
      <c r="E921" s="32"/>
      <c r="F921" s="32"/>
      <c r="G921" s="32"/>
    </row>
    <row r="922" spans="5:7" x14ac:dyDescent="0.25">
      <c r="E922" s="32"/>
      <c r="F922" s="32"/>
      <c r="G922" s="32"/>
    </row>
    <row r="923" spans="5:7" x14ac:dyDescent="0.25">
      <c r="E923" s="32"/>
      <c r="F923" s="32"/>
      <c r="G923" s="32"/>
    </row>
    <row r="924" spans="5:7" x14ac:dyDescent="0.25">
      <c r="E924" s="32"/>
      <c r="F924" s="32"/>
      <c r="G924" s="32"/>
    </row>
    <row r="925" spans="5:7" x14ac:dyDescent="0.25">
      <c r="E925" s="32"/>
      <c r="F925" s="32"/>
      <c r="G925" s="32"/>
    </row>
    <row r="926" spans="5:7" x14ac:dyDescent="0.25">
      <c r="E926" s="32"/>
      <c r="F926" s="32"/>
      <c r="G926" s="32"/>
    </row>
    <row r="927" spans="5:7" x14ac:dyDescent="0.25">
      <c r="E927" s="32"/>
      <c r="F927" s="32"/>
      <c r="G927" s="32"/>
    </row>
    <row r="928" spans="5:7" x14ac:dyDescent="0.25">
      <c r="E928" s="32"/>
      <c r="F928" s="32"/>
      <c r="G928" s="32"/>
    </row>
    <row r="929" spans="5:7" x14ac:dyDescent="0.25">
      <c r="E929" s="32"/>
      <c r="F929" s="32"/>
      <c r="G929" s="32"/>
    </row>
    <row r="930" spans="5:7" x14ac:dyDescent="0.25">
      <c r="E930" s="32"/>
      <c r="F930" s="32"/>
      <c r="G930" s="32"/>
    </row>
    <row r="931" spans="5:7" x14ac:dyDescent="0.25">
      <c r="E931" s="32"/>
      <c r="F931" s="32"/>
      <c r="G931" s="32"/>
    </row>
    <row r="932" spans="5:7" x14ac:dyDescent="0.25">
      <c r="E932" s="32"/>
      <c r="F932" s="32"/>
      <c r="G932" s="32"/>
    </row>
    <row r="933" spans="5:7" x14ac:dyDescent="0.25">
      <c r="E933" s="32"/>
      <c r="F933" s="32"/>
      <c r="G933" s="32"/>
    </row>
    <row r="934" spans="5:7" x14ac:dyDescent="0.25">
      <c r="E934" s="32"/>
      <c r="F934" s="32"/>
      <c r="G934" s="32"/>
    </row>
    <row r="935" spans="5:7" x14ac:dyDescent="0.25">
      <c r="E935" s="32"/>
      <c r="F935" s="32"/>
      <c r="G935" s="32"/>
    </row>
    <row r="936" spans="5:7" x14ac:dyDescent="0.25">
      <c r="E936" s="32"/>
      <c r="F936" s="32"/>
      <c r="G936" s="32"/>
    </row>
    <row r="937" spans="5:7" x14ac:dyDescent="0.25">
      <c r="E937" s="32"/>
      <c r="F937" s="32"/>
      <c r="G937" s="32"/>
    </row>
    <row r="938" spans="5:7" x14ac:dyDescent="0.25">
      <c r="E938" s="32"/>
      <c r="F938" s="32"/>
      <c r="G938" s="32"/>
    </row>
    <row r="939" spans="5:7" x14ac:dyDescent="0.25">
      <c r="E939" s="32"/>
      <c r="F939" s="32"/>
      <c r="G939" s="32"/>
    </row>
    <row r="940" spans="5:7" x14ac:dyDescent="0.25">
      <c r="E940" s="32"/>
      <c r="F940" s="32"/>
      <c r="G940" s="32"/>
    </row>
    <row r="941" spans="5:7" x14ac:dyDescent="0.25">
      <c r="E941" s="32"/>
      <c r="F941" s="32"/>
      <c r="G941" s="32"/>
    </row>
    <row r="942" spans="5:7" x14ac:dyDescent="0.25">
      <c r="E942" s="32"/>
      <c r="F942" s="32"/>
      <c r="G942" s="32"/>
    </row>
    <row r="943" spans="5:7" x14ac:dyDescent="0.25">
      <c r="E943" s="32"/>
      <c r="F943" s="32"/>
      <c r="G943" s="32"/>
    </row>
    <row r="944" spans="5:7" x14ac:dyDescent="0.25">
      <c r="E944" s="32"/>
      <c r="F944" s="32"/>
      <c r="G944" s="32"/>
    </row>
    <row r="945" spans="5:7" x14ac:dyDescent="0.25">
      <c r="E945" s="32"/>
      <c r="F945" s="32"/>
      <c r="G945" s="32"/>
    </row>
    <row r="946" spans="5:7" x14ac:dyDescent="0.25">
      <c r="E946" s="32"/>
      <c r="F946" s="32"/>
      <c r="G946" s="32"/>
    </row>
    <row r="947" spans="5:7" x14ac:dyDescent="0.25">
      <c r="E947" s="32"/>
      <c r="F947" s="32"/>
      <c r="G947" s="32"/>
    </row>
    <row r="948" spans="5:7" x14ac:dyDescent="0.25">
      <c r="E948" s="32"/>
      <c r="F948" s="32"/>
      <c r="G948" s="32"/>
    </row>
    <row r="949" spans="5:7" x14ac:dyDescent="0.25">
      <c r="E949" s="32"/>
      <c r="F949" s="32"/>
      <c r="G949" s="32"/>
    </row>
    <row r="950" spans="5:7" x14ac:dyDescent="0.25">
      <c r="E950" s="32"/>
      <c r="F950" s="32"/>
      <c r="G950" s="32"/>
    </row>
    <row r="951" spans="5:7" x14ac:dyDescent="0.25">
      <c r="E951" s="32"/>
      <c r="F951" s="32"/>
      <c r="G951" s="32"/>
    </row>
    <row r="952" spans="5:7" x14ac:dyDescent="0.25">
      <c r="E952" s="32"/>
      <c r="F952" s="32"/>
      <c r="G952" s="32"/>
    </row>
    <row r="953" spans="5:7" x14ac:dyDescent="0.25">
      <c r="E953" s="32"/>
      <c r="F953" s="32"/>
      <c r="G953" s="32"/>
    </row>
    <row r="954" spans="5:7" x14ac:dyDescent="0.25">
      <c r="E954" s="32"/>
      <c r="F954" s="32"/>
      <c r="G954" s="32"/>
    </row>
    <row r="955" spans="5:7" x14ac:dyDescent="0.25">
      <c r="E955" s="32"/>
      <c r="F955" s="32"/>
      <c r="G955" s="32"/>
    </row>
    <row r="956" spans="5:7" x14ac:dyDescent="0.25">
      <c r="E956" s="32"/>
      <c r="F956" s="32"/>
      <c r="G956" s="32"/>
    </row>
    <row r="957" spans="5:7" x14ac:dyDescent="0.25">
      <c r="E957" s="32"/>
      <c r="F957" s="32"/>
      <c r="G957" s="32"/>
    </row>
    <row r="958" spans="5:7" x14ac:dyDescent="0.25">
      <c r="E958" s="32"/>
      <c r="F958" s="32"/>
      <c r="G958" s="32"/>
    </row>
    <row r="959" spans="5:7" x14ac:dyDescent="0.25">
      <c r="E959" s="32"/>
      <c r="F959" s="32"/>
      <c r="G959" s="32"/>
    </row>
    <row r="960" spans="5:7" x14ac:dyDescent="0.25">
      <c r="E960" s="32"/>
      <c r="F960" s="32"/>
      <c r="G960" s="32"/>
    </row>
    <row r="961" spans="5:7" x14ac:dyDescent="0.25">
      <c r="E961" s="32"/>
      <c r="F961" s="32"/>
      <c r="G961" s="32"/>
    </row>
    <row r="962" spans="5:7" x14ac:dyDescent="0.25">
      <c r="E962" s="32"/>
      <c r="F962" s="32"/>
      <c r="G962" s="32"/>
    </row>
    <row r="963" spans="5:7" x14ac:dyDescent="0.25">
      <c r="E963" s="32"/>
      <c r="F963" s="32"/>
      <c r="G963" s="32"/>
    </row>
    <row r="964" spans="5:7" x14ac:dyDescent="0.25">
      <c r="E964" s="32"/>
      <c r="F964" s="32"/>
      <c r="G964" s="32"/>
    </row>
    <row r="965" spans="5:7" x14ac:dyDescent="0.25">
      <c r="E965" s="32"/>
      <c r="F965" s="32"/>
      <c r="G965" s="32"/>
    </row>
    <row r="966" spans="5:7" x14ac:dyDescent="0.25">
      <c r="E966" s="32"/>
      <c r="F966" s="32"/>
      <c r="G966" s="32"/>
    </row>
    <row r="967" spans="5:7" x14ac:dyDescent="0.25">
      <c r="E967" s="32"/>
      <c r="F967" s="32"/>
      <c r="G967" s="32"/>
    </row>
    <row r="968" spans="5:7" x14ac:dyDescent="0.25">
      <c r="E968" s="32"/>
      <c r="F968" s="32"/>
      <c r="G968" s="32"/>
    </row>
    <row r="969" spans="5:7" x14ac:dyDescent="0.25">
      <c r="E969" s="32"/>
      <c r="F969" s="32"/>
      <c r="G969" s="32"/>
    </row>
    <row r="970" spans="5:7" x14ac:dyDescent="0.25">
      <c r="E970" s="32"/>
      <c r="F970" s="32"/>
      <c r="G970" s="32"/>
    </row>
    <row r="971" spans="5:7" x14ac:dyDescent="0.25">
      <c r="E971" s="32"/>
      <c r="F971" s="32"/>
      <c r="G971" s="32"/>
    </row>
    <row r="972" spans="5:7" x14ac:dyDescent="0.25">
      <c r="E972" s="32"/>
      <c r="F972" s="32"/>
      <c r="G972" s="32"/>
    </row>
    <row r="973" spans="5:7" x14ac:dyDescent="0.25">
      <c r="E973" s="32"/>
      <c r="F973" s="32"/>
      <c r="G973" s="32"/>
    </row>
    <row r="974" spans="5:7" x14ac:dyDescent="0.25">
      <c r="E974" s="32"/>
      <c r="F974" s="32"/>
      <c r="G974" s="32"/>
    </row>
    <row r="975" spans="5:7" x14ac:dyDescent="0.25">
      <c r="E975" s="32"/>
      <c r="F975" s="32"/>
      <c r="G975" s="32"/>
    </row>
    <row r="976" spans="5:7" x14ac:dyDescent="0.25">
      <c r="E976" s="32"/>
      <c r="F976" s="32"/>
      <c r="G976" s="32"/>
    </row>
    <row r="977" spans="5:7" x14ac:dyDescent="0.25">
      <c r="E977" s="32"/>
      <c r="F977" s="32"/>
      <c r="G977" s="32"/>
    </row>
    <row r="978" spans="5:7" x14ac:dyDescent="0.25">
      <c r="E978" s="32"/>
      <c r="F978" s="32"/>
      <c r="G978" s="32"/>
    </row>
    <row r="979" spans="5:7" x14ac:dyDescent="0.25">
      <c r="E979" s="32"/>
      <c r="F979" s="32"/>
      <c r="G979" s="32"/>
    </row>
    <row r="980" spans="5:7" x14ac:dyDescent="0.25">
      <c r="E980" s="32"/>
      <c r="F980" s="32"/>
      <c r="G980" s="32"/>
    </row>
    <row r="981" spans="5:7" x14ac:dyDescent="0.25">
      <c r="E981" s="32"/>
      <c r="F981" s="32"/>
      <c r="G981" s="32"/>
    </row>
    <row r="982" spans="5:7" x14ac:dyDescent="0.25">
      <c r="E982" s="32"/>
      <c r="F982" s="32"/>
      <c r="G982" s="32"/>
    </row>
    <row r="983" spans="5:7" x14ac:dyDescent="0.25">
      <c r="E983" s="32"/>
      <c r="F983" s="32"/>
      <c r="G983" s="32"/>
    </row>
    <row r="984" spans="5:7" x14ac:dyDescent="0.25">
      <c r="E984" s="32"/>
      <c r="F984" s="32"/>
      <c r="G984" s="32"/>
    </row>
    <row r="985" spans="5:7" x14ac:dyDescent="0.25">
      <c r="E985" s="32"/>
      <c r="F985" s="32"/>
      <c r="G985" s="32"/>
    </row>
    <row r="986" spans="5:7" x14ac:dyDescent="0.25">
      <c r="E986" s="32"/>
      <c r="F986" s="32"/>
      <c r="G986" s="32"/>
    </row>
    <row r="987" spans="5:7" x14ac:dyDescent="0.25">
      <c r="E987" s="32"/>
      <c r="F987" s="32"/>
      <c r="G987" s="32"/>
    </row>
    <row r="988" spans="5:7" x14ac:dyDescent="0.25">
      <c r="E988" s="32"/>
      <c r="F988" s="32"/>
      <c r="G988" s="32"/>
    </row>
    <row r="989" spans="5:7" x14ac:dyDescent="0.25">
      <c r="E989" s="32"/>
      <c r="F989" s="32"/>
      <c r="G989" s="32"/>
    </row>
    <row r="990" spans="5:7" x14ac:dyDescent="0.25">
      <c r="E990" s="32"/>
      <c r="F990" s="32"/>
      <c r="G990" s="32"/>
    </row>
    <row r="991" spans="5:7" x14ac:dyDescent="0.25">
      <c r="E991" s="32"/>
      <c r="F991" s="32"/>
      <c r="G991" s="32"/>
    </row>
    <row r="992" spans="5:7" x14ac:dyDescent="0.25">
      <c r="E992" s="32"/>
      <c r="F992" s="32"/>
      <c r="G992" s="32"/>
    </row>
    <row r="993" spans="5:7" x14ac:dyDescent="0.25">
      <c r="E993" s="32"/>
      <c r="F993" s="32"/>
      <c r="G993" s="32"/>
    </row>
    <row r="994" spans="5:7" x14ac:dyDescent="0.25">
      <c r="E994" s="32"/>
      <c r="F994" s="32"/>
      <c r="G994" s="32"/>
    </row>
    <row r="995" spans="5:7" x14ac:dyDescent="0.25">
      <c r="E995" s="32"/>
      <c r="F995" s="32"/>
      <c r="G995" s="32"/>
    </row>
    <row r="996" spans="5:7" x14ac:dyDescent="0.25">
      <c r="E996" s="32"/>
      <c r="F996" s="32"/>
      <c r="G996" s="32"/>
    </row>
    <row r="997" spans="5:7" x14ac:dyDescent="0.25">
      <c r="E997" s="32"/>
      <c r="F997" s="32"/>
      <c r="G997" s="32"/>
    </row>
    <row r="998" spans="5:7" x14ac:dyDescent="0.25">
      <c r="E998" s="32"/>
      <c r="F998" s="32"/>
      <c r="G998" s="32"/>
    </row>
    <row r="999" spans="5:7" x14ac:dyDescent="0.25">
      <c r="E999" s="32"/>
      <c r="F999" s="32"/>
      <c r="G999" s="32"/>
    </row>
    <row r="1000" spans="5:7" x14ac:dyDescent="0.25">
      <c r="E1000" s="32"/>
      <c r="F1000" s="32"/>
      <c r="G1000" s="32"/>
    </row>
    <row r="1001" spans="5:7" x14ac:dyDescent="0.25">
      <c r="E1001" s="32"/>
      <c r="F1001" s="32"/>
      <c r="G1001" s="32"/>
    </row>
    <row r="1002" spans="5:7" x14ac:dyDescent="0.25">
      <c r="E1002" s="32"/>
      <c r="F1002" s="32"/>
      <c r="G1002" s="32"/>
    </row>
    <row r="1003" spans="5:7" x14ac:dyDescent="0.25">
      <c r="E1003" s="32"/>
      <c r="F1003" s="32"/>
      <c r="G1003" s="32"/>
    </row>
    <row r="1004" spans="5:7" x14ac:dyDescent="0.25">
      <c r="E1004" s="32"/>
      <c r="F1004" s="32"/>
      <c r="G1004" s="32"/>
    </row>
    <row r="1005" spans="5:7" x14ac:dyDescent="0.25">
      <c r="E1005" s="32"/>
      <c r="F1005" s="32"/>
      <c r="G1005" s="32"/>
    </row>
    <row r="1006" spans="5:7" x14ac:dyDescent="0.25">
      <c r="E1006" s="32"/>
      <c r="F1006" s="32"/>
      <c r="G1006" s="32"/>
    </row>
    <row r="1007" spans="5:7" x14ac:dyDescent="0.25">
      <c r="E1007" s="32"/>
      <c r="F1007" s="32"/>
      <c r="G1007" s="32"/>
    </row>
    <row r="1008" spans="5:7" x14ac:dyDescent="0.25">
      <c r="E1008" s="32"/>
      <c r="F1008" s="32"/>
      <c r="G1008" s="32"/>
    </row>
    <row r="1009" spans="5:7" x14ac:dyDescent="0.25">
      <c r="E1009" s="32"/>
      <c r="F1009" s="32"/>
      <c r="G1009" s="32"/>
    </row>
    <row r="1010" spans="5:7" x14ac:dyDescent="0.25">
      <c r="E1010" s="32"/>
      <c r="F1010" s="32"/>
      <c r="G1010" s="32"/>
    </row>
    <row r="1011" spans="5:7" x14ac:dyDescent="0.25">
      <c r="E1011" s="32"/>
      <c r="F1011" s="32"/>
      <c r="G1011" s="32"/>
    </row>
    <row r="1012" spans="5:7" x14ac:dyDescent="0.25">
      <c r="E1012" s="32"/>
      <c r="F1012" s="32"/>
      <c r="G1012" s="32"/>
    </row>
    <row r="1013" spans="5:7" x14ac:dyDescent="0.25">
      <c r="E1013" s="32"/>
      <c r="F1013" s="32"/>
      <c r="G1013" s="32"/>
    </row>
    <row r="1014" spans="5:7" x14ac:dyDescent="0.25">
      <c r="E1014" s="32"/>
      <c r="F1014" s="32"/>
      <c r="G1014" s="32"/>
    </row>
    <row r="1015" spans="5:7" x14ac:dyDescent="0.25">
      <c r="E1015" s="32"/>
      <c r="F1015" s="32"/>
      <c r="G1015" s="32"/>
    </row>
    <row r="1016" spans="5:7" x14ac:dyDescent="0.25">
      <c r="E1016" s="32"/>
      <c r="F1016" s="32"/>
      <c r="G1016" s="32"/>
    </row>
    <row r="1017" spans="5:7" x14ac:dyDescent="0.25">
      <c r="E1017" s="32"/>
      <c r="F1017" s="32"/>
      <c r="G1017" s="32"/>
    </row>
    <row r="1018" spans="5:7" x14ac:dyDescent="0.25">
      <c r="E1018" s="32"/>
      <c r="F1018" s="32"/>
      <c r="G1018" s="32"/>
    </row>
    <row r="1019" spans="5:7" x14ac:dyDescent="0.25">
      <c r="E1019" s="32"/>
      <c r="F1019" s="32"/>
      <c r="G1019" s="32"/>
    </row>
    <row r="1020" spans="5:7" x14ac:dyDescent="0.25">
      <c r="E1020" s="32"/>
      <c r="F1020" s="32"/>
      <c r="G1020" s="32"/>
    </row>
    <row r="1021" spans="5:7" x14ac:dyDescent="0.25">
      <c r="E1021" s="32"/>
      <c r="F1021" s="32"/>
      <c r="G1021" s="32"/>
    </row>
    <row r="1022" spans="5:7" x14ac:dyDescent="0.25">
      <c r="E1022" s="32"/>
      <c r="F1022" s="32"/>
      <c r="G1022" s="32"/>
    </row>
    <row r="1023" spans="5:7" x14ac:dyDescent="0.25">
      <c r="E1023" s="32"/>
      <c r="F1023" s="32"/>
      <c r="G1023" s="32"/>
    </row>
    <row r="1024" spans="5:7" x14ac:dyDescent="0.25">
      <c r="E1024" s="32"/>
      <c r="F1024" s="32"/>
      <c r="G1024" s="32"/>
    </row>
    <row r="1025" spans="5:7" x14ac:dyDescent="0.25">
      <c r="E1025" s="32"/>
      <c r="F1025" s="32"/>
      <c r="G1025" s="32"/>
    </row>
    <row r="1026" spans="5:7" x14ac:dyDescent="0.25">
      <c r="E1026" s="32"/>
      <c r="F1026" s="32"/>
      <c r="G1026" s="32"/>
    </row>
    <row r="1027" spans="5:7" x14ac:dyDescent="0.25">
      <c r="E1027" s="32"/>
      <c r="F1027" s="32"/>
      <c r="G1027" s="32"/>
    </row>
    <row r="1028" spans="5:7" x14ac:dyDescent="0.25">
      <c r="E1028" s="32"/>
      <c r="F1028" s="32"/>
      <c r="G1028" s="32"/>
    </row>
    <row r="1029" spans="5:7" x14ac:dyDescent="0.25">
      <c r="E1029" s="32"/>
      <c r="F1029" s="32"/>
      <c r="G1029" s="32"/>
    </row>
    <row r="1030" spans="5:7" x14ac:dyDescent="0.25">
      <c r="E1030" s="32"/>
      <c r="F1030" s="32"/>
      <c r="G1030" s="32"/>
    </row>
    <row r="1031" spans="5:7" x14ac:dyDescent="0.25">
      <c r="E1031" s="32"/>
      <c r="F1031" s="32"/>
      <c r="G1031" s="32"/>
    </row>
    <row r="1032" spans="5:7" x14ac:dyDescent="0.25">
      <c r="E1032" s="32"/>
      <c r="F1032" s="32"/>
      <c r="G1032" s="32"/>
    </row>
    <row r="1033" spans="5:7" x14ac:dyDescent="0.25">
      <c r="E1033" s="32"/>
      <c r="F1033" s="32"/>
      <c r="G1033" s="32"/>
    </row>
    <row r="1034" spans="5:7" x14ac:dyDescent="0.25">
      <c r="E1034" s="32"/>
      <c r="F1034" s="32"/>
      <c r="G1034" s="32"/>
    </row>
    <row r="1035" spans="5:7" x14ac:dyDescent="0.25">
      <c r="E1035" s="32"/>
      <c r="F1035" s="32"/>
      <c r="G1035" s="32"/>
    </row>
    <row r="1036" spans="5:7" x14ac:dyDescent="0.25">
      <c r="E1036" s="32"/>
      <c r="F1036" s="32"/>
      <c r="G1036" s="32"/>
    </row>
    <row r="1037" spans="5:7" x14ac:dyDescent="0.25">
      <c r="E1037" s="32"/>
      <c r="F1037" s="32"/>
      <c r="G1037" s="32"/>
    </row>
    <row r="1038" spans="5:7" x14ac:dyDescent="0.25">
      <c r="E1038" s="32"/>
      <c r="F1038" s="32"/>
      <c r="G1038" s="32"/>
    </row>
    <row r="1039" spans="5:7" x14ac:dyDescent="0.25">
      <c r="E1039" s="32"/>
      <c r="F1039" s="32"/>
      <c r="G1039" s="32"/>
    </row>
    <row r="1040" spans="5:7" x14ac:dyDescent="0.25">
      <c r="E1040" s="32"/>
      <c r="F1040" s="32"/>
      <c r="G1040" s="32"/>
    </row>
    <row r="1041" spans="5:7" x14ac:dyDescent="0.25">
      <c r="E1041" s="32"/>
      <c r="F1041" s="32"/>
      <c r="G1041" s="32"/>
    </row>
    <row r="1042" spans="5:7" x14ac:dyDescent="0.25">
      <c r="E1042" s="32"/>
      <c r="F1042" s="32"/>
      <c r="G1042" s="32"/>
    </row>
    <row r="1043" spans="5:7" x14ac:dyDescent="0.25">
      <c r="E1043" s="32"/>
      <c r="F1043" s="32"/>
      <c r="G1043" s="32"/>
    </row>
    <row r="1044" spans="5:7" x14ac:dyDescent="0.25">
      <c r="E1044" s="32"/>
      <c r="F1044" s="32"/>
      <c r="G1044" s="32"/>
    </row>
    <row r="1045" spans="5:7" x14ac:dyDescent="0.25">
      <c r="E1045" s="32"/>
      <c r="F1045" s="32"/>
      <c r="G1045" s="32"/>
    </row>
    <row r="1046" spans="5:7" x14ac:dyDescent="0.25">
      <c r="E1046" s="32"/>
      <c r="F1046" s="32"/>
      <c r="G1046" s="32"/>
    </row>
    <row r="1047" spans="5:7" x14ac:dyDescent="0.25">
      <c r="E1047" s="32"/>
      <c r="F1047" s="32"/>
      <c r="G1047" s="32"/>
    </row>
    <row r="1048" spans="5:7" x14ac:dyDescent="0.25">
      <c r="E1048" s="32"/>
      <c r="F1048" s="32"/>
      <c r="G1048" s="32"/>
    </row>
    <row r="1049" spans="5:7" x14ac:dyDescent="0.25">
      <c r="E1049" s="32"/>
      <c r="F1049" s="32"/>
      <c r="G1049" s="32"/>
    </row>
    <row r="1050" spans="5:7" x14ac:dyDescent="0.25">
      <c r="E1050" s="32"/>
      <c r="F1050" s="32"/>
      <c r="G1050" s="32"/>
    </row>
    <row r="1051" spans="5:7" x14ac:dyDescent="0.25">
      <c r="E1051" s="32"/>
      <c r="F1051" s="32"/>
      <c r="G1051" s="32"/>
    </row>
    <row r="1052" spans="5:7" x14ac:dyDescent="0.25">
      <c r="E1052" s="32"/>
      <c r="F1052" s="32"/>
      <c r="G1052" s="32"/>
    </row>
    <row r="1053" spans="5:7" x14ac:dyDescent="0.25">
      <c r="E1053" s="32"/>
      <c r="F1053" s="32"/>
      <c r="G1053" s="32"/>
    </row>
    <row r="1054" spans="5:7" x14ac:dyDescent="0.25">
      <c r="E1054" s="32"/>
      <c r="F1054" s="32"/>
      <c r="G1054" s="32"/>
    </row>
    <row r="1055" spans="5:7" x14ac:dyDescent="0.25">
      <c r="E1055" s="32"/>
      <c r="F1055" s="32"/>
      <c r="G1055" s="32"/>
    </row>
    <row r="1056" spans="5:7" x14ac:dyDescent="0.25">
      <c r="E1056" s="32"/>
      <c r="F1056" s="32"/>
      <c r="G1056" s="32"/>
    </row>
    <row r="1057" spans="5:7" x14ac:dyDescent="0.25">
      <c r="E1057" s="32"/>
      <c r="F1057" s="32"/>
      <c r="G1057" s="32"/>
    </row>
    <row r="1058" spans="5:7" x14ac:dyDescent="0.25">
      <c r="E1058" s="32"/>
      <c r="F1058" s="32"/>
      <c r="G1058" s="32"/>
    </row>
    <row r="1059" spans="5:7" x14ac:dyDescent="0.25">
      <c r="E1059" s="32"/>
      <c r="F1059" s="32"/>
      <c r="G1059" s="32"/>
    </row>
    <row r="1060" spans="5:7" x14ac:dyDescent="0.25">
      <c r="E1060" s="32"/>
      <c r="F1060" s="32"/>
      <c r="G1060" s="32"/>
    </row>
    <row r="1061" spans="5:7" x14ac:dyDescent="0.25">
      <c r="E1061" s="32"/>
      <c r="F1061" s="32"/>
      <c r="G1061" s="32"/>
    </row>
    <row r="1062" spans="5:7" x14ac:dyDescent="0.25">
      <c r="E1062" s="32"/>
      <c r="F1062" s="32"/>
      <c r="G1062" s="32"/>
    </row>
    <row r="1063" spans="5:7" x14ac:dyDescent="0.25">
      <c r="E1063" s="32"/>
      <c r="F1063" s="32"/>
      <c r="G1063" s="32"/>
    </row>
    <row r="1064" spans="5:7" x14ac:dyDescent="0.25">
      <c r="E1064" s="32"/>
      <c r="F1064" s="32"/>
      <c r="G1064" s="32"/>
    </row>
    <row r="1065" spans="5:7" x14ac:dyDescent="0.25">
      <c r="E1065" s="32"/>
      <c r="F1065" s="32"/>
      <c r="G1065" s="32"/>
    </row>
    <row r="1066" spans="5:7" x14ac:dyDescent="0.25">
      <c r="E1066" s="32"/>
      <c r="F1066" s="32"/>
      <c r="G1066" s="32"/>
    </row>
    <row r="1067" spans="5:7" x14ac:dyDescent="0.25">
      <c r="E1067" s="32"/>
      <c r="F1067" s="32"/>
      <c r="G1067" s="32"/>
    </row>
    <row r="1068" spans="5:7" x14ac:dyDescent="0.25">
      <c r="E1068" s="32"/>
      <c r="F1068" s="32"/>
      <c r="G1068" s="32"/>
    </row>
    <row r="1069" spans="5:7" x14ac:dyDescent="0.25">
      <c r="E1069" s="32"/>
      <c r="F1069" s="32"/>
      <c r="G1069" s="32"/>
    </row>
    <row r="1070" spans="5:7" x14ac:dyDescent="0.25">
      <c r="E1070" s="32"/>
      <c r="F1070" s="32"/>
      <c r="G1070" s="32"/>
    </row>
    <row r="1071" spans="5:7" x14ac:dyDescent="0.25">
      <c r="E1071" s="32"/>
      <c r="F1071" s="32"/>
      <c r="G1071" s="32"/>
    </row>
    <row r="1072" spans="5:7" x14ac:dyDescent="0.25">
      <c r="E1072" s="32"/>
      <c r="F1072" s="32"/>
      <c r="G1072" s="32"/>
    </row>
    <row r="1073" spans="5:7" x14ac:dyDescent="0.25">
      <c r="E1073" s="32"/>
      <c r="F1073" s="32"/>
      <c r="G1073" s="32"/>
    </row>
    <row r="1074" spans="5:7" x14ac:dyDescent="0.25">
      <c r="E1074" s="32"/>
      <c r="F1074" s="32"/>
      <c r="G1074" s="32"/>
    </row>
    <row r="1075" spans="5:7" x14ac:dyDescent="0.25">
      <c r="E1075" s="32"/>
      <c r="F1075" s="32"/>
      <c r="G1075" s="32"/>
    </row>
    <row r="1076" spans="5:7" x14ac:dyDescent="0.25">
      <c r="E1076" s="32"/>
      <c r="F1076" s="32"/>
      <c r="G1076" s="32"/>
    </row>
    <row r="1077" spans="5:7" x14ac:dyDescent="0.25">
      <c r="E1077" s="32"/>
      <c r="F1077" s="32"/>
      <c r="G1077" s="32"/>
    </row>
    <row r="1078" spans="5:7" x14ac:dyDescent="0.25">
      <c r="E1078" s="32"/>
      <c r="F1078" s="32"/>
      <c r="G1078" s="32"/>
    </row>
    <row r="1079" spans="5:7" x14ac:dyDescent="0.25">
      <c r="E1079" s="32"/>
      <c r="F1079" s="32"/>
      <c r="G1079" s="32"/>
    </row>
    <row r="1080" spans="5:7" x14ac:dyDescent="0.25">
      <c r="E1080" s="32"/>
      <c r="F1080" s="32"/>
      <c r="G1080" s="32"/>
    </row>
    <row r="1081" spans="5:7" x14ac:dyDescent="0.25">
      <c r="E1081" s="32"/>
      <c r="F1081" s="32"/>
      <c r="G1081" s="32"/>
    </row>
    <row r="1082" spans="5:7" x14ac:dyDescent="0.25">
      <c r="E1082" s="32"/>
      <c r="F1082" s="32"/>
      <c r="G1082" s="32"/>
    </row>
    <row r="1083" spans="5:7" x14ac:dyDescent="0.25">
      <c r="E1083" s="32"/>
      <c r="F1083" s="32"/>
      <c r="G1083" s="32"/>
    </row>
    <row r="1084" spans="5:7" x14ac:dyDescent="0.25">
      <c r="E1084" s="32"/>
      <c r="F1084" s="32"/>
      <c r="G1084" s="32"/>
    </row>
    <row r="1085" spans="5:7" x14ac:dyDescent="0.25">
      <c r="E1085" s="32"/>
      <c r="F1085" s="32"/>
      <c r="G1085" s="32"/>
    </row>
    <row r="1086" spans="5:7" x14ac:dyDescent="0.25">
      <c r="E1086" s="32"/>
      <c r="F1086" s="32"/>
      <c r="G1086" s="32"/>
    </row>
    <row r="1087" spans="5:7" x14ac:dyDescent="0.25">
      <c r="E1087" s="32"/>
      <c r="F1087" s="32"/>
      <c r="G1087" s="32"/>
    </row>
    <row r="1088" spans="5:7" x14ac:dyDescent="0.25">
      <c r="E1088" s="32"/>
      <c r="F1088" s="32"/>
      <c r="G1088" s="32"/>
    </row>
    <row r="1089" spans="5:7" x14ac:dyDescent="0.25">
      <c r="E1089" s="32"/>
      <c r="F1089" s="32"/>
      <c r="G1089" s="32"/>
    </row>
    <row r="1090" spans="5:7" x14ac:dyDescent="0.25">
      <c r="E1090" s="32"/>
      <c r="F1090" s="32"/>
      <c r="G1090" s="32"/>
    </row>
    <row r="1091" spans="5:7" x14ac:dyDescent="0.25">
      <c r="E1091" s="32"/>
      <c r="F1091" s="32"/>
      <c r="G1091" s="32"/>
    </row>
    <row r="1092" spans="5:7" x14ac:dyDescent="0.25">
      <c r="E1092" s="32"/>
      <c r="F1092" s="32"/>
      <c r="G1092" s="32"/>
    </row>
    <row r="1093" spans="5:7" x14ac:dyDescent="0.25">
      <c r="E1093" s="32"/>
      <c r="F1093" s="32"/>
      <c r="G1093" s="32"/>
    </row>
    <row r="1094" spans="5:7" x14ac:dyDescent="0.25">
      <c r="E1094" s="32"/>
      <c r="F1094" s="32"/>
      <c r="G1094" s="32"/>
    </row>
    <row r="1095" spans="5:7" x14ac:dyDescent="0.25">
      <c r="E1095" s="32"/>
      <c r="F1095" s="32"/>
      <c r="G1095" s="32"/>
    </row>
    <row r="1096" spans="5:7" x14ac:dyDescent="0.25">
      <c r="E1096" s="32"/>
      <c r="F1096" s="32"/>
      <c r="G1096" s="32"/>
    </row>
    <row r="1097" spans="5:7" x14ac:dyDescent="0.25">
      <c r="E1097" s="32"/>
      <c r="F1097" s="32"/>
      <c r="G1097" s="32"/>
    </row>
    <row r="1098" spans="5:7" x14ac:dyDescent="0.25">
      <c r="E1098" s="32"/>
      <c r="F1098" s="32"/>
      <c r="G1098" s="32"/>
    </row>
    <row r="1099" spans="5:7" x14ac:dyDescent="0.25">
      <c r="E1099" s="32"/>
      <c r="F1099" s="32"/>
      <c r="G1099" s="32"/>
    </row>
    <row r="1100" spans="5:7" x14ac:dyDescent="0.25">
      <c r="E1100" s="32"/>
      <c r="F1100" s="32"/>
      <c r="G1100" s="32"/>
    </row>
    <row r="1101" spans="5:7" x14ac:dyDescent="0.25">
      <c r="E1101" s="32"/>
      <c r="F1101" s="32"/>
      <c r="G1101" s="32"/>
    </row>
    <row r="1102" spans="5:7" x14ac:dyDescent="0.25">
      <c r="E1102" s="32"/>
      <c r="F1102" s="32"/>
      <c r="G1102" s="32"/>
    </row>
    <row r="1103" spans="5:7" x14ac:dyDescent="0.25">
      <c r="E1103" s="32"/>
      <c r="F1103" s="32"/>
      <c r="G1103" s="32"/>
    </row>
    <row r="1104" spans="5:7" x14ac:dyDescent="0.25">
      <c r="E1104" s="32"/>
      <c r="F1104" s="32"/>
      <c r="G1104" s="32"/>
    </row>
    <row r="1105" spans="5:7" x14ac:dyDescent="0.25">
      <c r="E1105" s="32"/>
      <c r="F1105" s="32"/>
      <c r="G1105" s="32"/>
    </row>
    <row r="1106" spans="5:7" x14ac:dyDescent="0.25">
      <c r="E1106" s="32"/>
      <c r="F1106" s="32"/>
      <c r="G1106" s="32"/>
    </row>
    <row r="1107" spans="5:7" x14ac:dyDescent="0.25">
      <c r="E1107" s="32"/>
      <c r="F1107" s="32"/>
      <c r="G1107" s="32"/>
    </row>
    <row r="1108" spans="5:7" x14ac:dyDescent="0.25">
      <c r="E1108" s="32"/>
      <c r="F1108" s="32"/>
      <c r="G1108" s="32"/>
    </row>
    <row r="1109" spans="5:7" x14ac:dyDescent="0.25">
      <c r="E1109" s="32"/>
      <c r="F1109" s="32"/>
      <c r="G1109" s="32"/>
    </row>
    <row r="1110" spans="5:7" x14ac:dyDescent="0.25">
      <c r="E1110" s="32"/>
      <c r="F1110" s="32"/>
      <c r="G1110" s="32"/>
    </row>
    <row r="1111" spans="5:7" x14ac:dyDescent="0.25">
      <c r="E1111" s="32"/>
      <c r="F1111" s="32"/>
      <c r="G1111" s="32"/>
    </row>
    <row r="1112" spans="5:7" x14ac:dyDescent="0.25">
      <c r="E1112" s="32"/>
      <c r="F1112" s="32"/>
      <c r="G1112" s="32"/>
    </row>
    <row r="1113" spans="5:7" x14ac:dyDescent="0.25">
      <c r="E1113" s="32"/>
      <c r="F1113" s="32"/>
      <c r="G1113" s="32"/>
    </row>
    <row r="1114" spans="5:7" x14ac:dyDescent="0.25">
      <c r="E1114" s="32"/>
      <c r="F1114" s="32"/>
      <c r="G1114" s="32"/>
    </row>
    <row r="1115" spans="5:7" x14ac:dyDescent="0.25">
      <c r="E1115" s="32"/>
      <c r="F1115" s="32"/>
      <c r="G1115" s="32"/>
    </row>
    <row r="1116" spans="5:7" x14ac:dyDescent="0.25">
      <c r="E1116" s="32"/>
      <c r="F1116" s="32"/>
      <c r="G1116" s="32"/>
    </row>
    <row r="1117" spans="5:7" x14ac:dyDescent="0.25">
      <c r="E1117" s="32"/>
      <c r="F1117" s="32"/>
      <c r="G1117" s="32"/>
    </row>
    <row r="1118" spans="5:7" x14ac:dyDescent="0.25">
      <c r="E1118" s="32"/>
      <c r="F1118" s="32"/>
      <c r="G1118" s="32"/>
    </row>
    <row r="1119" spans="5:7" x14ac:dyDescent="0.25">
      <c r="E1119" s="32"/>
      <c r="F1119" s="32"/>
      <c r="G1119" s="32"/>
    </row>
    <row r="1120" spans="5:7" x14ac:dyDescent="0.25">
      <c r="E1120" s="32"/>
      <c r="F1120" s="32"/>
      <c r="G1120" s="32"/>
    </row>
    <row r="1121" spans="5:7" x14ac:dyDescent="0.25">
      <c r="E1121" s="32"/>
      <c r="F1121" s="32"/>
      <c r="G1121" s="32"/>
    </row>
    <row r="1122" spans="5:7" x14ac:dyDescent="0.25">
      <c r="E1122" s="32"/>
      <c r="F1122" s="32"/>
      <c r="G1122" s="32"/>
    </row>
    <row r="1123" spans="5:7" x14ac:dyDescent="0.25">
      <c r="E1123" s="32"/>
      <c r="F1123" s="32"/>
      <c r="G1123" s="32"/>
    </row>
    <row r="1124" spans="5:7" x14ac:dyDescent="0.25">
      <c r="E1124" s="32"/>
      <c r="F1124" s="32"/>
      <c r="G1124" s="32"/>
    </row>
    <row r="1125" spans="5:7" x14ac:dyDescent="0.25">
      <c r="E1125" s="32"/>
      <c r="F1125" s="32"/>
      <c r="G1125" s="32"/>
    </row>
    <row r="1126" spans="5:7" x14ac:dyDescent="0.25">
      <c r="E1126" s="32"/>
      <c r="F1126" s="32"/>
      <c r="G1126" s="32"/>
    </row>
    <row r="1127" spans="5:7" x14ac:dyDescent="0.25">
      <c r="E1127" s="32"/>
      <c r="F1127" s="32"/>
      <c r="G1127" s="32"/>
    </row>
    <row r="1128" spans="5:7" x14ac:dyDescent="0.25">
      <c r="E1128" s="32"/>
      <c r="F1128" s="32"/>
      <c r="G1128" s="32"/>
    </row>
    <row r="1129" spans="5:7" x14ac:dyDescent="0.25">
      <c r="E1129" s="32"/>
      <c r="F1129" s="32"/>
      <c r="G1129" s="32"/>
    </row>
    <row r="1130" spans="5:7" x14ac:dyDescent="0.25">
      <c r="E1130" s="32"/>
      <c r="F1130" s="32"/>
      <c r="G1130" s="32"/>
    </row>
    <row r="1131" spans="5:7" x14ac:dyDescent="0.25">
      <c r="E1131" s="32"/>
      <c r="F1131" s="32"/>
      <c r="G1131" s="32"/>
    </row>
    <row r="1132" spans="5:7" x14ac:dyDescent="0.25">
      <c r="E1132" s="32"/>
      <c r="F1132" s="32"/>
      <c r="G1132" s="32"/>
    </row>
    <row r="1133" spans="5:7" x14ac:dyDescent="0.25">
      <c r="E1133" s="32"/>
      <c r="F1133" s="32"/>
      <c r="G1133" s="32"/>
    </row>
    <row r="1134" spans="5:7" x14ac:dyDescent="0.25">
      <c r="E1134" s="32"/>
      <c r="F1134" s="32"/>
      <c r="G1134" s="32"/>
    </row>
    <row r="1135" spans="5:7" x14ac:dyDescent="0.25">
      <c r="E1135" s="32"/>
      <c r="F1135" s="32"/>
      <c r="G1135" s="32"/>
    </row>
    <row r="1136" spans="5:7" x14ac:dyDescent="0.25">
      <c r="E1136" s="32"/>
      <c r="F1136" s="32"/>
      <c r="G1136" s="32"/>
    </row>
    <row r="1137" spans="5:7" x14ac:dyDescent="0.25">
      <c r="E1137" s="32"/>
      <c r="F1137" s="32"/>
      <c r="G1137" s="32"/>
    </row>
    <row r="1138" spans="5:7" x14ac:dyDescent="0.25">
      <c r="E1138" s="32"/>
      <c r="F1138" s="32"/>
      <c r="G1138" s="32"/>
    </row>
    <row r="1139" spans="5:7" x14ac:dyDescent="0.25">
      <c r="E1139" s="32"/>
      <c r="F1139" s="32"/>
      <c r="G1139" s="32"/>
    </row>
    <row r="1140" spans="5:7" x14ac:dyDescent="0.25">
      <c r="E1140" s="32"/>
      <c r="F1140" s="32"/>
      <c r="G1140" s="32"/>
    </row>
    <row r="1141" spans="5:7" x14ac:dyDescent="0.25">
      <c r="E1141" s="32"/>
      <c r="F1141" s="32"/>
      <c r="G1141" s="32"/>
    </row>
    <row r="1142" spans="5:7" x14ac:dyDescent="0.25">
      <c r="E1142" s="32"/>
      <c r="F1142" s="32"/>
      <c r="G1142" s="32"/>
    </row>
    <row r="1143" spans="5:7" x14ac:dyDescent="0.25">
      <c r="E1143" s="32"/>
      <c r="F1143" s="32"/>
      <c r="G1143" s="32"/>
    </row>
    <row r="1144" spans="5:7" x14ac:dyDescent="0.25">
      <c r="E1144" s="32"/>
      <c r="F1144" s="32"/>
      <c r="G1144" s="32"/>
    </row>
    <row r="1145" spans="5:7" x14ac:dyDescent="0.25">
      <c r="E1145" s="32"/>
      <c r="F1145" s="32"/>
      <c r="G1145" s="32"/>
    </row>
    <row r="1146" spans="5:7" x14ac:dyDescent="0.25">
      <c r="E1146" s="32"/>
      <c r="F1146" s="32"/>
      <c r="G1146" s="32"/>
    </row>
    <row r="1147" spans="5:7" x14ac:dyDescent="0.25">
      <c r="E1147" s="32"/>
      <c r="F1147" s="32"/>
      <c r="G1147" s="32"/>
    </row>
    <row r="1148" spans="5:7" x14ac:dyDescent="0.25">
      <c r="E1148" s="32"/>
      <c r="F1148" s="32"/>
      <c r="G1148" s="32"/>
    </row>
    <row r="1149" spans="5:7" x14ac:dyDescent="0.25">
      <c r="E1149" s="32"/>
      <c r="F1149" s="32"/>
      <c r="G1149" s="32"/>
    </row>
    <row r="1150" spans="5:7" x14ac:dyDescent="0.25">
      <c r="E1150" s="32"/>
      <c r="F1150" s="32"/>
      <c r="G1150" s="32"/>
    </row>
    <row r="1151" spans="5:7" x14ac:dyDescent="0.25">
      <c r="E1151" s="32"/>
      <c r="F1151" s="32"/>
      <c r="G1151" s="32"/>
    </row>
    <row r="1152" spans="5:7" x14ac:dyDescent="0.25">
      <c r="E1152" s="32"/>
      <c r="F1152" s="32"/>
      <c r="G1152" s="32"/>
    </row>
    <row r="1153" spans="5:7" x14ac:dyDescent="0.25">
      <c r="E1153" s="32"/>
      <c r="F1153" s="32"/>
      <c r="G1153" s="32"/>
    </row>
    <row r="1154" spans="5:7" x14ac:dyDescent="0.25">
      <c r="E1154" s="32"/>
      <c r="F1154" s="32"/>
      <c r="G1154" s="32"/>
    </row>
    <row r="1155" spans="5:7" x14ac:dyDescent="0.25">
      <c r="E1155" s="32"/>
      <c r="F1155" s="32"/>
      <c r="G1155" s="32"/>
    </row>
    <row r="1156" spans="5:7" x14ac:dyDescent="0.25">
      <c r="E1156" s="32"/>
      <c r="F1156" s="32"/>
      <c r="G1156" s="32"/>
    </row>
    <row r="1157" spans="5:7" x14ac:dyDescent="0.25">
      <c r="E1157" s="32"/>
      <c r="F1157" s="32"/>
      <c r="G1157" s="32"/>
    </row>
    <row r="1158" spans="5:7" x14ac:dyDescent="0.25">
      <c r="E1158" s="32"/>
      <c r="F1158" s="32"/>
      <c r="G1158" s="32"/>
    </row>
    <row r="1159" spans="5:7" x14ac:dyDescent="0.25">
      <c r="E1159" s="32"/>
      <c r="F1159" s="32"/>
      <c r="G1159" s="32"/>
    </row>
    <row r="1160" spans="5:7" x14ac:dyDescent="0.25">
      <c r="E1160" s="32"/>
      <c r="F1160" s="32"/>
      <c r="G1160" s="32"/>
    </row>
    <row r="1161" spans="5:7" x14ac:dyDescent="0.25">
      <c r="E1161" s="32"/>
      <c r="F1161" s="32"/>
      <c r="G1161" s="32"/>
    </row>
    <row r="1162" spans="5:7" x14ac:dyDescent="0.25">
      <c r="E1162" s="32"/>
      <c r="F1162" s="32"/>
      <c r="G1162" s="32"/>
    </row>
    <row r="1163" spans="5:7" x14ac:dyDescent="0.25">
      <c r="E1163" s="32"/>
      <c r="F1163" s="32"/>
      <c r="G1163" s="32"/>
    </row>
    <row r="1164" spans="5:7" x14ac:dyDescent="0.25">
      <c r="E1164" s="32"/>
      <c r="F1164" s="32"/>
      <c r="G1164" s="32"/>
    </row>
    <row r="1165" spans="5:7" x14ac:dyDescent="0.25">
      <c r="E1165" s="32"/>
      <c r="F1165" s="32"/>
      <c r="G1165" s="32"/>
    </row>
    <row r="1166" spans="5:7" x14ac:dyDescent="0.25">
      <c r="E1166" s="32"/>
      <c r="F1166" s="32"/>
      <c r="G1166" s="32"/>
    </row>
    <row r="1167" spans="5:7" x14ac:dyDescent="0.25">
      <c r="E1167" s="32"/>
      <c r="F1167" s="32"/>
      <c r="G1167" s="32"/>
    </row>
    <row r="1168" spans="5:7" x14ac:dyDescent="0.25">
      <c r="E1168" s="32"/>
      <c r="F1168" s="32"/>
      <c r="G1168" s="32"/>
    </row>
    <row r="1169" spans="5:7" x14ac:dyDescent="0.25">
      <c r="E1169" s="32"/>
      <c r="F1169" s="32"/>
      <c r="G1169" s="32"/>
    </row>
    <row r="1170" spans="5:7" x14ac:dyDescent="0.25">
      <c r="E1170" s="32"/>
      <c r="F1170" s="32"/>
      <c r="G1170" s="32"/>
    </row>
    <row r="1171" spans="5:7" x14ac:dyDescent="0.25">
      <c r="E1171" s="32"/>
      <c r="F1171" s="32"/>
      <c r="G1171" s="32"/>
    </row>
    <row r="1172" spans="5:7" x14ac:dyDescent="0.25">
      <c r="E1172" s="32"/>
      <c r="F1172" s="32"/>
      <c r="G1172" s="32"/>
    </row>
    <row r="1173" spans="5:7" x14ac:dyDescent="0.25">
      <c r="E1173" s="32"/>
      <c r="F1173" s="32"/>
      <c r="G1173" s="32"/>
    </row>
    <row r="1174" spans="5:7" x14ac:dyDescent="0.25">
      <c r="E1174" s="32"/>
      <c r="F1174" s="32"/>
      <c r="G1174" s="32"/>
    </row>
    <row r="1175" spans="5:7" x14ac:dyDescent="0.25">
      <c r="E1175" s="32"/>
      <c r="F1175" s="32"/>
      <c r="G1175" s="32"/>
    </row>
    <row r="1176" spans="5:7" x14ac:dyDescent="0.25">
      <c r="E1176" s="32"/>
      <c r="F1176" s="32"/>
      <c r="G1176" s="32"/>
    </row>
    <row r="1177" spans="5:7" x14ac:dyDescent="0.25">
      <c r="E1177" s="32"/>
      <c r="F1177" s="32"/>
      <c r="G1177" s="32"/>
    </row>
    <row r="1178" spans="5:7" x14ac:dyDescent="0.25">
      <c r="E1178" s="32"/>
      <c r="F1178" s="32"/>
      <c r="G1178" s="32"/>
    </row>
    <row r="1179" spans="5:7" x14ac:dyDescent="0.25">
      <c r="E1179" s="32"/>
      <c r="F1179" s="32"/>
      <c r="G1179" s="32"/>
    </row>
    <row r="1180" spans="5:7" x14ac:dyDescent="0.25">
      <c r="E1180" s="32"/>
      <c r="F1180" s="32"/>
      <c r="G1180" s="32"/>
    </row>
    <row r="1181" spans="5:7" x14ac:dyDescent="0.25">
      <c r="E1181" s="32"/>
      <c r="F1181" s="32"/>
      <c r="G1181" s="32"/>
    </row>
    <row r="1182" spans="5:7" x14ac:dyDescent="0.25">
      <c r="E1182" s="32"/>
      <c r="F1182" s="32"/>
      <c r="G1182" s="32"/>
    </row>
    <row r="1183" spans="5:7" x14ac:dyDescent="0.25">
      <c r="E1183" s="32"/>
      <c r="F1183" s="32"/>
      <c r="G1183" s="32"/>
    </row>
    <row r="1184" spans="5:7" x14ac:dyDescent="0.25">
      <c r="E1184" s="32"/>
      <c r="F1184" s="32"/>
      <c r="G1184" s="32"/>
    </row>
    <row r="1185" spans="5:7" x14ac:dyDescent="0.25">
      <c r="E1185" s="32"/>
      <c r="F1185" s="32"/>
      <c r="G1185" s="32"/>
    </row>
    <row r="1186" spans="5:7" x14ac:dyDescent="0.25">
      <c r="E1186" s="32"/>
      <c r="F1186" s="32"/>
      <c r="G1186" s="32"/>
    </row>
    <row r="1187" spans="5:7" x14ac:dyDescent="0.25">
      <c r="E1187" s="32"/>
      <c r="F1187" s="32"/>
      <c r="G1187" s="32"/>
    </row>
    <row r="1188" spans="5:7" x14ac:dyDescent="0.25">
      <c r="E1188" s="32"/>
      <c r="F1188" s="32"/>
      <c r="G1188" s="32"/>
    </row>
    <row r="1189" spans="5:7" x14ac:dyDescent="0.25">
      <c r="E1189" s="32"/>
      <c r="F1189" s="32"/>
      <c r="G1189" s="32"/>
    </row>
    <row r="1190" spans="5:7" x14ac:dyDescent="0.25">
      <c r="E1190" s="32"/>
      <c r="F1190" s="32"/>
      <c r="G1190" s="32"/>
    </row>
    <row r="1191" spans="5:7" x14ac:dyDescent="0.25">
      <c r="E1191" s="32"/>
      <c r="F1191" s="32"/>
      <c r="G1191" s="32"/>
    </row>
    <row r="1192" spans="5:7" x14ac:dyDescent="0.25">
      <c r="E1192" s="32"/>
      <c r="F1192" s="32"/>
      <c r="G1192" s="32"/>
    </row>
    <row r="1193" spans="5:7" x14ac:dyDescent="0.25">
      <c r="E1193" s="32"/>
      <c r="F1193" s="32"/>
      <c r="G1193" s="32"/>
    </row>
    <row r="1194" spans="5:7" x14ac:dyDescent="0.25">
      <c r="E1194" s="32"/>
      <c r="F1194" s="32"/>
      <c r="G1194" s="32"/>
    </row>
    <row r="1195" spans="5:7" x14ac:dyDescent="0.25">
      <c r="E1195" s="32"/>
      <c r="F1195" s="32"/>
      <c r="G1195" s="32"/>
    </row>
    <row r="1196" spans="5:7" x14ac:dyDescent="0.25">
      <c r="E1196" s="32"/>
      <c r="F1196" s="32"/>
      <c r="G1196" s="32"/>
    </row>
    <row r="1197" spans="5:7" x14ac:dyDescent="0.25">
      <c r="E1197" s="32"/>
      <c r="F1197" s="32"/>
      <c r="G1197" s="32"/>
    </row>
    <row r="1198" spans="5:7" x14ac:dyDescent="0.25">
      <c r="E1198" s="32"/>
      <c r="F1198" s="32"/>
      <c r="G1198" s="32"/>
    </row>
    <row r="1199" spans="5:7" x14ac:dyDescent="0.25">
      <c r="E1199" s="32"/>
      <c r="F1199" s="32"/>
      <c r="G1199" s="32"/>
    </row>
    <row r="1200" spans="5:7" x14ac:dyDescent="0.25">
      <c r="E1200" s="32"/>
      <c r="F1200" s="32"/>
      <c r="G1200" s="32"/>
    </row>
    <row r="1201" spans="5:7" x14ac:dyDescent="0.25">
      <c r="E1201" s="32"/>
      <c r="F1201" s="32"/>
      <c r="G1201" s="32"/>
    </row>
    <row r="1202" spans="5:7" x14ac:dyDescent="0.25">
      <c r="E1202" s="32"/>
      <c r="F1202" s="32"/>
      <c r="G1202" s="32"/>
    </row>
    <row r="1203" spans="5:7" x14ac:dyDescent="0.25">
      <c r="E1203" s="32"/>
      <c r="F1203" s="32"/>
      <c r="G1203" s="32"/>
    </row>
    <row r="1204" spans="5:7" x14ac:dyDescent="0.25">
      <c r="E1204" s="32"/>
      <c r="F1204" s="32"/>
      <c r="G1204" s="32"/>
    </row>
    <row r="1205" spans="5:7" x14ac:dyDescent="0.25">
      <c r="E1205" s="32"/>
      <c r="F1205" s="32"/>
      <c r="G1205" s="32"/>
    </row>
    <row r="1206" spans="5:7" x14ac:dyDescent="0.25">
      <c r="E1206" s="32"/>
      <c r="F1206" s="32"/>
      <c r="G1206" s="32"/>
    </row>
    <row r="1207" spans="5:7" x14ac:dyDescent="0.25">
      <c r="E1207" s="32"/>
      <c r="F1207" s="32"/>
      <c r="G1207" s="32"/>
    </row>
    <row r="1208" spans="5:7" x14ac:dyDescent="0.25">
      <c r="E1208" s="32"/>
      <c r="F1208" s="32"/>
      <c r="G1208" s="32"/>
    </row>
    <row r="1209" spans="5:7" x14ac:dyDescent="0.25">
      <c r="E1209" s="32"/>
      <c r="F1209" s="32"/>
      <c r="G1209" s="32"/>
    </row>
    <row r="1210" spans="5:7" x14ac:dyDescent="0.25">
      <c r="E1210" s="32"/>
      <c r="F1210" s="32"/>
      <c r="G1210" s="32"/>
    </row>
    <row r="1211" spans="5:7" x14ac:dyDescent="0.25">
      <c r="E1211" s="32"/>
      <c r="F1211" s="32"/>
      <c r="G1211" s="32"/>
    </row>
    <row r="1212" spans="5:7" x14ac:dyDescent="0.25">
      <c r="E1212" s="32"/>
      <c r="F1212" s="32"/>
      <c r="G1212" s="32"/>
    </row>
    <row r="1213" spans="5:7" x14ac:dyDescent="0.25">
      <c r="E1213" s="32"/>
      <c r="F1213" s="32"/>
      <c r="G1213" s="32"/>
    </row>
    <row r="1214" spans="5:7" x14ac:dyDescent="0.25">
      <c r="E1214" s="32"/>
      <c r="F1214" s="32"/>
      <c r="G1214" s="32"/>
    </row>
    <row r="1215" spans="5:7" x14ac:dyDescent="0.25">
      <c r="E1215" s="32"/>
      <c r="F1215" s="32"/>
      <c r="G1215" s="32"/>
    </row>
    <row r="1216" spans="5:7" x14ac:dyDescent="0.25">
      <c r="E1216" s="32"/>
      <c r="F1216" s="32"/>
      <c r="G1216" s="32"/>
    </row>
    <row r="1217" spans="5:7" x14ac:dyDescent="0.25">
      <c r="E1217" s="32"/>
      <c r="F1217" s="32"/>
      <c r="G1217" s="32"/>
    </row>
    <row r="1218" spans="5:7" x14ac:dyDescent="0.25">
      <c r="E1218" s="32"/>
      <c r="F1218" s="32"/>
      <c r="G1218" s="32"/>
    </row>
    <row r="1219" spans="5:7" x14ac:dyDescent="0.25">
      <c r="E1219" s="32"/>
      <c r="F1219" s="32"/>
      <c r="G1219" s="32"/>
    </row>
    <row r="1220" spans="5:7" x14ac:dyDescent="0.25">
      <c r="E1220" s="32"/>
      <c r="F1220" s="32"/>
      <c r="G1220" s="32"/>
    </row>
    <row r="1221" spans="5:7" x14ac:dyDescent="0.25">
      <c r="E1221" s="32"/>
      <c r="F1221" s="32"/>
      <c r="G1221" s="32"/>
    </row>
    <row r="1222" spans="5:7" x14ac:dyDescent="0.25">
      <c r="E1222" s="32"/>
      <c r="F1222" s="32"/>
      <c r="G1222" s="32"/>
    </row>
    <row r="1223" spans="5:7" x14ac:dyDescent="0.25">
      <c r="E1223" s="32"/>
      <c r="F1223" s="32"/>
      <c r="G1223" s="32"/>
    </row>
    <row r="1224" spans="5:7" x14ac:dyDescent="0.25">
      <c r="E1224" s="32"/>
      <c r="F1224" s="32"/>
      <c r="G1224" s="32"/>
    </row>
    <row r="1225" spans="5:7" x14ac:dyDescent="0.25">
      <c r="E1225" s="32"/>
      <c r="F1225" s="32"/>
      <c r="G1225" s="32"/>
    </row>
    <row r="1226" spans="5:7" x14ac:dyDescent="0.25">
      <c r="E1226" s="32"/>
      <c r="F1226" s="32"/>
      <c r="G1226" s="32"/>
    </row>
    <row r="1227" spans="5:7" x14ac:dyDescent="0.25">
      <c r="E1227" s="32"/>
      <c r="F1227" s="32"/>
      <c r="G1227" s="32"/>
    </row>
    <row r="1228" spans="5:7" x14ac:dyDescent="0.25">
      <c r="E1228" s="32"/>
      <c r="F1228" s="32"/>
      <c r="G1228" s="32"/>
    </row>
    <row r="1229" spans="5:7" x14ac:dyDescent="0.25">
      <c r="E1229" s="32"/>
      <c r="F1229" s="32"/>
      <c r="G1229" s="32"/>
    </row>
    <row r="1230" spans="5:7" x14ac:dyDescent="0.25">
      <c r="E1230" s="32"/>
      <c r="F1230" s="32"/>
      <c r="G1230" s="32"/>
    </row>
    <row r="1231" spans="5:7" x14ac:dyDescent="0.25">
      <c r="E1231" s="32"/>
      <c r="F1231" s="32"/>
      <c r="G1231" s="32"/>
    </row>
    <row r="1232" spans="5:7" x14ac:dyDescent="0.25">
      <c r="E1232" s="32"/>
      <c r="F1232" s="32"/>
      <c r="G1232" s="32"/>
    </row>
    <row r="1233" spans="5:7" x14ac:dyDescent="0.25">
      <c r="E1233" s="32"/>
      <c r="F1233" s="32"/>
      <c r="G1233" s="32"/>
    </row>
    <row r="1234" spans="5:7" x14ac:dyDescent="0.25">
      <c r="E1234" s="32"/>
      <c r="F1234" s="32"/>
      <c r="G1234" s="32"/>
    </row>
    <row r="1235" spans="5:7" x14ac:dyDescent="0.25">
      <c r="E1235" s="32"/>
      <c r="F1235" s="32"/>
      <c r="G1235" s="32"/>
    </row>
    <row r="1236" spans="5:7" x14ac:dyDescent="0.25">
      <c r="E1236" s="32"/>
      <c r="F1236" s="32"/>
      <c r="G1236" s="32"/>
    </row>
    <row r="1237" spans="5:7" x14ac:dyDescent="0.25">
      <c r="E1237" s="32"/>
      <c r="F1237" s="32"/>
      <c r="G1237" s="32"/>
    </row>
    <row r="1238" spans="5:7" x14ac:dyDescent="0.25">
      <c r="E1238" s="32"/>
      <c r="F1238" s="32"/>
      <c r="G1238" s="32"/>
    </row>
    <row r="1239" spans="5:7" x14ac:dyDescent="0.25">
      <c r="E1239" s="32"/>
      <c r="F1239" s="32"/>
      <c r="G1239" s="32"/>
    </row>
    <row r="1240" spans="5:7" x14ac:dyDescent="0.25">
      <c r="E1240" s="32"/>
      <c r="F1240" s="32"/>
      <c r="G1240" s="32"/>
    </row>
    <row r="1241" spans="5:7" x14ac:dyDescent="0.25">
      <c r="E1241" s="32"/>
      <c r="F1241" s="32"/>
      <c r="G1241" s="32"/>
    </row>
    <row r="1242" spans="5:7" x14ac:dyDescent="0.25">
      <c r="E1242" s="32"/>
      <c r="F1242" s="32"/>
      <c r="G1242" s="32"/>
    </row>
    <row r="1243" spans="5:7" x14ac:dyDescent="0.25">
      <c r="E1243" s="32"/>
      <c r="F1243" s="32"/>
      <c r="G1243" s="32"/>
    </row>
    <row r="1244" spans="5:7" x14ac:dyDescent="0.25">
      <c r="E1244" s="32"/>
      <c r="F1244" s="32"/>
      <c r="G1244" s="32"/>
    </row>
    <row r="1245" spans="5:7" x14ac:dyDescent="0.25">
      <c r="E1245" s="32"/>
      <c r="F1245" s="32"/>
      <c r="G1245" s="32"/>
    </row>
    <row r="1246" spans="5:7" x14ac:dyDescent="0.25">
      <c r="E1246" s="32"/>
      <c r="F1246" s="32"/>
      <c r="G1246" s="32"/>
    </row>
    <row r="1247" spans="5:7" x14ac:dyDescent="0.25">
      <c r="E1247" s="32"/>
      <c r="F1247" s="32"/>
      <c r="G1247" s="32"/>
    </row>
    <row r="1248" spans="5:7" x14ac:dyDescent="0.25">
      <c r="E1248" s="32"/>
      <c r="F1248" s="32"/>
      <c r="G1248" s="32"/>
    </row>
    <row r="1249" spans="5:7" x14ac:dyDescent="0.25">
      <c r="E1249" s="32"/>
      <c r="F1249" s="32"/>
      <c r="G1249" s="32"/>
    </row>
    <row r="1250" spans="5:7" x14ac:dyDescent="0.25">
      <c r="E1250" s="32"/>
      <c r="F1250" s="32"/>
      <c r="G1250" s="32"/>
    </row>
    <row r="1251" spans="5:7" x14ac:dyDescent="0.25">
      <c r="E1251" s="32"/>
      <c r="F1251" s="32"/>
      <c r="G1251" s="32"/>
    </row>
    <row r="1252" spans="5:7" x14ac:dyDescent="0.25">
      <c r="E1252" s="32"/>
      <c r="F1252" s="32"/>
      <c r="G1252" s="32"/>
    </row>
    <row r="1253" spans="5:7" x14ac:dyDescent="0.25">
      <c r="E1253" s="32"/>
      <c r="F1253" s="32"/>
      <c r="G1253" s="32"/>
    </row>
    <row r="1254" spans="5:7" x14ac:dyDescent="0.25">
      <c r="E1254" s="32"/>
      <c r="F1254" s="32"/>
      <c r="G1254" s="32"/>
    </row>
    <row r="1255" spans="5:7" x14ac:dyDescent="0.25">
      <c r="E1255" s="32"/>
      <c r="F1255" s="32"/>
      <c r="G1255" s="32"/>
    </row>
    <row r="1256" spans="5:7" x14ac:dyDescent="0.25">
      <c r="E1256" s="32"/>
      <c r="F1256" s="32"/>
      <c r="G1256" s="32"/>
    </row>
    <row r="1257" spans="5:7" x14ac:dyDescent="0.25">
      <c r="E1257" s="32"/>
      <c r="F1257" s="32"/>
      <c r="G1257" s="32"/>
    </row>
    <row r="1258" spans="5:7" x14ac:dyDescent="0.25">
      <c r="E1258" s="32"/>
      <c r="F1258" s="32"/>
      <c r="G1258" s="32"/>
    </row>
    <row r="1259" spans="5:7" x14ac:dyDescent="0.25">
      <c r="E1259" s="32"/>
      <c r="F1259" s="32"/>
      <c r="G1259" s="32"/>
    </row>
    <row r="1260" spans="5:7" x14ac:dyDescent="0.25">
      <c r="E1260" s="32"/>
      <c r="F1260" s="32"/>
      <c r="G1260" s="32"/>
    </row>
    <row r="1261" spans="5:7" x14ac:dyDescent="0.25">
      <c r="E1261" s="32"/>
      <c r="F1261" s="32"/>
      <c r="G1261" s="32"/>
    </row>
    <row r="1262" spans="5:7" x14ac:dyDescent="0.25">
      <c r="E1262" s="32"/>
      <c r="F1262" s="32"/>
      <c r="G1262" s="32"/>
    </row>
    <row r="1263" spans="5:7" x14ac:dyDescent="0.25">
      <c r="E1263" s="32"/>
      <c r="F1263" s="32"/>
      <c r="G1263" s="32"/>
    </row>
    <row r="1264" spans="5:7" x14ac:dyDescent="0.25">
      <c r="E1264" s="32"/>
      <c r="F1264" s="32"/>
      <c r="G1264" s="32"/>
    </row>
    <row r="1265" spans="5:7" x14ac:dyDescent="0.25">
      <c r="E1265" s="32"/>
      <c r="F1265" s="32"/>
      <c r="G1265" s="32"/>
    </row>
    <row r="1266" spans="5:7" x14ac:dyDescent="0.25">
      <c r="E1266" s="32"/>
      <c r="F1266" s="32"/>
      <c r="G1266" s="32"/>
    </row>
    <row r="1267" spans="5:7" x14ac:dyDescent="0.25">
      <c r="E1267" s="32"/>
      <c r="F1267" s="32"/>
      <c r="G1267" s="32"/>
    </row>
    <row r="1268" spans="5:7" x14ac:dyDescent="0.25">
      <c r="E1268" s="32"/>
      <c r="F1268" s="32"/>
      <c r="G1268" s="32"/>
    </row>
    <row r="1269" spans="5:7" x14ac:dyDescent="0.25">
      <c r="E1269" s="32"/>
      <c r="F1269" s="32"/>
      <c r="G1269" s="32"/>
    </row>
    <row r="1270" spans="5:7" x14ac:dyDescent="0.25">
      <c r="E1270" s="32"/>
      <c r="F1270" s="32"/>
      <c r="G1270" s="32"/>
    </row>
    <row r="1271" spans="5:7" x14ac:dyDescent="0.25">
      <c r="E1271" s="32"/>
      <c r="F1271" s="32"/>
      <c r="G1271" s="32"/>
    </row>
    <row r="1272" spans="5:7" x14ac:dyDescent="0.25">
      <c r="E1272" s="32"/>
      <c r="F1272" s="32"/>
      <c r="G1272" s="32"/>
    </row>
    <row r="1273" spans="5:7" x14ac:dyDescent="0.25">
      <c r="E1273" s="32"/>
      <c r="F1273" s="32"/>
      <c r="G1273" s="32"/>
    </row>
    <row r="1274" spans="5:7" x14ac:dyDescent="0.25">
      <c r="E1274" s="32"/>
      <c r="F1274" s="32"/>
      <c r="G1274" s="32"/>
    </row>
    <row r="1275" spans="5:7" x14ac:dyDescent="0.25">
      <c r="E1275" s="32"/>
      <c r="F1275" s="32"/>
      <c r="G1275" s="32"/>
    </row>
    <row r="1276" spans="5:7" x14ac:dyDescent="0.25">
      <c r="E1276" s="32"/>
      <c r="F1276" s="32"/>
      <c r="G1276" s="32"/>
    </row>
    <row r="1277" spans="5:7" x14ac:dyDescent="0.25">
      <c r="E1277" s="32"/>
      <c r="F1277" s="32"/>
      <c r="G1277" s="32"/>
    </row>
    <row r="1278" spans="5:7" x14ac:dyDescent="0.25">
      <c r="E1278" s="32"/>
      <c r="F1278" s="32"/>
      <c r="G1278" s="32"/>
    </row>
    <row r="1279" spans="5:7" x14ac:dyDescent="0.25">
      <c r="E1279" s="32"/>
      <c r="F1279" s="32"/>
      <c r="G1279" s="32"/>
    </row>
    <row r="1280" spans="5:7" x14ac:dyDescent="0.25">
      <c r="E1280" s="32"/>
      <c r="F1280" s="32"/>
      <c r="G1280" s="32"/>
    </row>
    <row r="1281" spans="5:7" x14ac:dyDescent="0.25">
      <c r="E1281" s="32"/>
      <c r="F1281" s="32"/>
      <c r="G1281" s="32"/>
    </row>
    <row r="1282" spans="5:7" x14ac:dyDescent="0.25">
      <c r="E1282" s="32"/>
      <c r="F1282" s="32"/>
      <c r="G1282" s="32"/>
    </row>
    <row r="1283" spans="5:7" x14ac:dyDescent="0.25">
      <c r="E1283" s="32"/>
      <c r="F1283" s="32"/>
      <c r="G1283" s="32"/>
    </row>
    <row r="1284" spans="5:7" x14ac:dyDescent="0.25">
      <c r="E1284" s="32"/>
      <c r="F1284" s="32"/>
      <c r="G1284" s="32"/>
    </row>
    <row r="1285" spans="5:7" x14ac:dyDescent="0.25">
      <c r="E1285" s="32"/>
      <c r="F1285" s="32"/>
      <c r="G1285" s="32"/>
    </row>
    <row r="1286" spans="5:7" x14ac:dyDescent="0.25">
      <c r="E1286" s="32"/>
      <c r="F1286" s="32"/>
      <c r="G1286" s="32"/>
    </row>
    <row r="1287" spans="5:7" x14ac:dyDescent="0.25">
      <c r="E1287" s="32"/>
      <c r="F1287" s="32"/>
      <c r="G1287" s="32"/>
    </row>
    <row r="1288" spans="5:7" x14ac:dyDescent="0.25">
      <c r="E1288" s="32"/>
      <c r="F1288" s="32"/>
      <c r="G1288" s="32"/>
    </row>
    <row r="1289" spans="5:7" x14ac:dyDescent="0.25">
      <c r="E1289" s="32"/>
      <c r="F1289" s="32"/>
      <c r="G1289" s="32"/>
    </row>
    <row r="1290" spans="5:7" x14ac:dyDescent="0.25">
      <c r="E1290" s="32"/>
      <c r="F1290" s="32"/>
      <c r="G1290" s="32"/>
    </row>
    <row r="1291" spans="5:7" x14ac:dyDescent="0.25">
      <c r="E1291" s="32"/>
      <c r="F1291" s="32"/>
      <c r="G1291" s="32"/>
    </row>
    <row r="1292" spans="5:7" x14ac:dyDescent="0.25">
      <c r="E1292" s="32"/>
      <c r="F1292" s="32"/>
      <c r="G1292" s="32"/>
    </row>
    <row r="1293" spans="5:7" x14ac:dyDescent="0.25">
      <c r="E1293" s="32"/>
      <c r="F1293" s="32"/>
      <c r="G1293" s="32"/>
    </row>
    <row r="1294" spans="5:7" x14ac:dyDescent="0.25">
      <c r="E1294" s="32"/>
      <c r="F1294" s="32"/>
      <c r="G1294" s="32"/>
    </row>
    <row r="1295" spans="5:7" x14ac:dyDescent="0.25">
      <c r="E1295" s="32"/>
      <c r="F1295" s="32"/>
      <c r="G1295" s="32"/>
    </row>
    <row r="1296" spans="5:7" x14ac:dyDescent="0.25">
      <c r="E1296" s="32"/>
      <c r="F1296" s="32"/>
      <c r="G1296" s="32"/>
    </row>
    <row r="1297" spans="5:7" x14ac:dyDescent="0.25">
      <c r="E1297" s="32"/>
      <c r="F1297" s="32"/>
      <c r="G1297" s="32"/>
    </row>
    <row r="1298" spans="5:7" x14ac:dyDescent="0.25">
      <c r="E1298" s="32"/>
      <c r="F1298" s="32"/>
      <c r="G1298" s="32"/>
    </row>
    <row r="1299" spans="5:7" x14ac:dyDescent="0.25">
      <c r="E1299" s="32"/>
      <c r="F1299" s="32"/>
      <c r="G1299" s="32"/>
    </row>
    <row r="1300" spans="5:7" x14ac:dyDescent="0.25">
      <c r="E1300" s="32"/>
      <c r="F1300" s="32"/>
      <c r="G1300" s="32"/>
    </row>
    <row r="1301" spans="5:7" x14ac:dyDescent="0.25">
      <c r="E1301" s="32"/>
      <c r="F1301" s="32"/>
      <c r="G1301" s="32"/>
    </row>
    <row r="1302" spans="5:7" x14ac:dyDescent="0.25">
      <c r="E1302" s="32"/>
      <c r="F1302" s="32"/>
      <c r="G1302" s="32"/>
    </row>
    <row r="1303" spans="5:7" x14ac:dyDescent="0.25">
      <c r="E1303" s="32"/>
      <c r="F1303" s="32"/>
      <c r="G1303" s="32"/>
    </row>
    <row r="1304" spans="5:7" x14ac:dyDescent="0.25">
      <c r="E1304" s="32"/>
      <c r="F1304" s="32"/>
      <c r="G1304" s="32"/>
    </row>
    <row r="1305" spans="5:7" x14ac:dyDescent="0.25">
      <c r="E1305" s="32"/>
      <c r="F1305" s="32"/>
      <c r="G1305" s="32"/>
    </row>
    <row r="1306" spans="5:7" x14ac:dyDescent="0.25">
      <c r="E1306" s="32"/>
      <c r="F1306" s="32"/>
      <c r="G1306" s="32"/>
    </row>
    <row r="1307" spans="5:7" x14ac:dyDescent="0.25">
      <c r="E1307" s="32"/>
      <c r="F1307" s="32"/>
      <c r="G1307" s="32"/>
    </row>
    <row r="1308" spans="5:7" x14ac:dyDescent="0.25">
      <c r="E1308" s="32"/>
      <c r="F1308" s="32"/>
      <c r="G1308" s="32"/>
    </row>
    <row r="1309" spans="5:7" x14ac:dyDescent="0.25">
      <c r="E1309" s="32"/>
      <c r="F1309" s="32"/>
      <c r="G1309" s="32"/>
    </row>
    <row r="1310" spans="5:7" x14ac:dyDescent="0.25">
      <c r="E1310" s="32"/>
      <c r="F1310" s="32"/>
      <c r="G1310" s="32"/>
    </row>
    <row r="1311" spans="5:7" x14ac:dyDescent="0.25">
      <c r="E1311" s="32"/>
      <c r="F1311" s="32"/>
      <c r="G1311" s="32"/>
    </row>
    <row r="1312" spans="5:7" x14ac:dyDescent="0.25">
      <c r="E1312" s="32"/>
      <c r="F1312" s="32"/>
      <c r="G1312" s="32"/>
    </row>
    <row r="1313" spans="5:7" x14ac:dyDescent="0.25">
      <c r="E1313" s="32"/>
      <c r="F1313" s="32"/>
      <c r="G1313" s="32"/>
    </row>
    <row r="1314" spans="5:7" x14ac:dyDescent="0.25">
      <c r="E1314" s="32"/>
      <c r="F1314" s="32"/>
      <c r="G1314" s="32"/>
    </row>
    <row r="1315" spans="5:7" x14ac:dyDescent="0.25">
      <c r="E1315" s="32"/>
      <c r="F1315" s="32"/>
      <c r="G1315" s="32"/>
    </row>
    <row r="1316" spans="5:7" x14ac:dyDescent="0.25">
      <c r="E1316" s="32"/>
      <c r="F1316" s="32"/>
      <c r="G1316" s="32"/>
    </row>
    <row r="1317" spans="5:7" x14ac:dyDescent="0.25">
      <c r="E1317" s="32"/>
      <c r="F1317" s="32"/>
      <c r="G1317" s="32"/>
    </row>
    <row r="1318" spans="5:7" x14ac:dyDescent="0.25">
      <c r="E1318" s="32"/>
      <c r="F1318" s="32"/>
      <c r="G1318" s="32"/>
    </row>
    <row r="1319" spans="5:7" x14ac:dyDescent="0.25">
      <c r="E1319" s="32"/>
      <c r="F1319" s="32"/>
      <c r="G1319" s="32"/>
    </row>
    <row r="1320" spans="5:7" x14ac:dyDescent="0.25">
      <c r="E1320" s="32"/>
      <c r="F1320" s="32"/>
      <c r="G1320" s="32"/>
    </row>
    <row r="1321" spans="5:7" x14ac:dyDescent="0.25">
      <c r="E1321" s="32"/>
      <c r="F1321" s="32"/>
      <c r="G1321" s="32"/>
    </row>
    <row r="1322" spans="5:7" x14ac:dyDescent="0.25">
      <c r="E1322" s="32"/>
      <c r="F1322" s="32"/>
      <c r="G1322" s="32"/>
    </row>
    <row r="1323" spans="5:7" x14ac:dyDescent="0.25">
      <c r="E1323" s="32"/>
      <c r="F1323" s="32"/>
      <c r="G1323" s="32"/>
    </row>
    <row r="1324" spans="5:7" x14ac:dyDescent="0.25">
      <c r="E1324" s="32"/>
      <c r="F1324" s="32"/>
      <c r="G1324" s="32"/>
    </row>
    <row r="1325" spans="5:7" x14ac:dyDescent="0.25">
      <c r="E1325" s="32"/>
      <c r="F1325" s="32"/>
      <c r="G1325" s="32"/>
    </row>
    <row r="1326" spans="5:7" x14ac:dyDescent="0.25">
      <c r="E1326" s="32"/>
      <c r="F1326" s="32"/>
      <c r="G1326" s="32"/>
    </row>
    <row r="1327" spans="5:7" x14ac:dyDescent="0.25">
      <c r="E1327" s="32"/>
      <c r="F1327" s="32"/>
      <c r="G1327" s="32"/>
    </row>
    <row r="1328" spans="5:7" x14ac:dyDescent="0.25">
      <c r="E1328" s="32"/>
      <c r="F1328" s="32"/>
      <c r="G1328" s="32"/>
    </row>
    <row r="1329" spans="5:7" x14ac:dyDescent="0.25">
      <c r="E1329" s="32"/>
      <c r="F1329" s="32"/>
      <c r="G1329" s="32"/>
    </row>
    <row r="1330" spans="5:7" x14ac:dyDescent="0.25">
      <c r="E1330" s="32"/>
      <c r="F1330" s="32"/>
      <c r="G1330" s="32"/>
    </row>
    <row r="1331" spans="5:7" x14ac:dyDescent="0.25">
      <c r="E1331" s="32"/>
      <c r="F1331" s="32"/>
      <c r="G1331" s="32"/>
    </row>
    <row r="1332" spans="5:7" x14ac:dyDescent="0.25">
      <c r="E1332" s="32"/>
      <c r="F1332" s="32"/>
      <c r="G1332" s="32"/>
    </row>
    <row r="1333" spans="5:7" x14ac:dyDescent="0.25">
      <c r="E1333" s="32"/>
      <c r="F1333" s="32"/>
      <c r="G1333" s="32"/>
    </row>
    <row r="1334" spans="5:7" x14ac:dyDescent="0.25">
      <c r="E1334" s="32"/>
      <c r="F1334" s="32"/>
      <c r="G1334" s="32"/>
    </row>
    <row r="1335" spans="5:7" x14ac:dyDescent="0.25">
      <c r="E1335" s="32"/>
      <c r="F1335" s="32"/>
      <c r="G1335" s="32"/>
    </row>
    <row r="1336" spans="5:7" x14ac:dyDescent="0.25">
      <c r="E1336" s="32"/>
      <c r="F1336" s="32"/>
      <c r="G1336" s="32"/>
    </row>
    <row r="1337" spans="5:7" x14ac:dyDescent="0.25">
      <c r="E1337" s="32"/>
      <c r="F1337" s="32"/>
      <c r="G1337" s="32"/>
    </row>
    <row r="1338" spans="5:7" x14ac:dyDescent="0.25">
      <c r="E1338" s="32"/>
      <c r="F1338" s="32"/>
      <c r="G1338" s="32"/>
    </row>
    <row r="1339" spans="5:7" x14ac:dyDescent="0.25">
      <c r="E1339" s="32"/>
      <c r="F1339" s="32"/>
      <c r="G1339" s="32"/>
    </row>
    <row r="1340" spans="5:7" x14ac:dyDescent="0.25">
      <c r="E1340" s="32"/>
      <c r="F1340" s="32"/>
      <c r="G1340" s="32"/>
    </row>
    <row r="1341" spans="5:7" x14ac:dyDescent="0.25">
      <c r="E1341" s="32"/>
      <c r="F1341" s="32"/>
      <c r="G1341" s="32"/>
    </row>
    <row r="1342" spans="5:7" x14ac:dyDescent="0.25">
      <c r="E1342" s="32"/>
      <c r="F1342" s="32"/>
      <c r="G1342" s="32"/>
    </row>
  </sheetData>
  <mergeCells count="16">
    <mergeCell ref="C9:C10"/>
    <mergeCell ref="L9:O9"/>
    <mergeCell ref="P9:Q9"/>
    <mergeCell ref="R9:S9"/>
    <mergeCell ref="L1:S1"/>
    <mergeCell ref="L2:S2"/>
    <mergeCell ref="A4:S4"/>
    <mergeCell ref="A5:S5"/>
    <mergeCell ref="A7:S7"/>
    <mergeCell ref="A6:S6"/>
    <mergeCell ref="B9:B10"/>
    <mergeCell ref="D9:E9"/>
    <mergeCell ref="F9:G9"/>
    <mergeCell ref="H9:K9"/>
    <mergeCell ref="B8:S8"/>
    <mergeCell ref="A8:A10"/>
  </mergeCells>
  <pageMargins left="0" right="0" top="0.55118110236220474" bottom="0.15748031496062992" header="0.31496062992125984" footer="0.31496062992125984"/>
  <pageSetup paperSize="9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346"/>
  <sheetViews>
    <sheetView tabSelected="1" topLeftCell="A13" workbookViewId="0">
      <selection activeCell="F13" sqref="F13"/>
    </sheetView>
  </sheetViews>
  <sheetFormatPr defaultRowHeight="15" x14ac:dyDescent="0.25"/>
  <cols>
    <col min="1" max="1" width="9.140625" style="1"/>
    <col min="2" max="2" width="36.7109375" style="1" customWidth="1"/>
    <col min="3" max="3" width="15.140625" style="1" customWidth="1"/>
    <col min="4" max="4" width="11.5703125" style="1" customWidth="1"/>
    <col min="5" max="5" width="15.140625" style="1" customWidth="1"/>
    <col min="6" max="6" width="25" style="1" customWidth="1"/>
    <col min="7" max="7" width="56.85546875" style="1" customWidth="1"/>
    <col min="8" max="235" width="9.140625" style="1"/>
    <col min="236" max="236" width="6" style="1" customWidth="1"/>
    <col min="237" max="237" width="36.7109375" style="1" customWidth="1"/>
    <col min="238" max="238" width="13.140625" style="1" customWidth="1"/>
    <col min="239" max="239" width="18.5703125" style="1" customWidth="1"/>
    <col min="240" max="240" width="19" style="1" customWidth="1"/>
    <col min="241" max="241" width="9.140625" style="1"/>
    <col min="242" max="242" width="11.5703125" style="1" bestFit="1" customWidth="1"/>
    <col min="243" max="491" width="9.140625" style="1"/>
    <col min="492" max="492" width="6" style="1" customWidth="1"/>
    <col min="493" max="493" width="36.7109375" style="1" customWidth="1"/>
    <col min="494" max="494" width="13.140625" style="1" customWidth="1"/>
    <col min="495" max="495" width="18.5703125" style="1" customWidth="1"/>
    <col min="496" max="496" width="19" style="1" customWidth="1"/>
    <col min="497" max="497" width="9.140625" style="1"/>
    <col min="498" max="498" width="11.5703125" style="1" bestFit="1" customWidth="1"/>
    <col min="499" max="747" width="9.140625" style="1"/>
    <col min="748" max="748" width="6" style="1" customWidth="1"/>
    <col min="749" max="749" width="36.7109375" style="1" customWidth="1"/>
    <col min="750" max="750" width="13.140625" style="1" customWidth="1"/>
    <col min="751" max="751" width="18.5703125" style="1" customWidth="1"/>
    <col min="752" max="752" width="19" style="1" customWidth="1"/>
    <col min="753" max="753" width="9.140625" style="1"/>
    <col min="754" max="754" width="11.5703125" style="1" bestFit="1" customWidth="1"/>
    <col min="755" max="1003" width="9.140625" style="1"/>
    <col min="1004" max="1004" width="6" style="1" customWidth="1"/>
    <col min="1005" max="1005" width="36.7109375" style="1" customWidth="1"/>
    <col min="1006" max="1006" width="13.140625" style="1" customWidth="1"/>
    <col min="1007" max="1007" width="18.5703125" style="1" customWidth="1"/>
    <col min="1008" max="1008" width="19" style="1" customWidth="1"/>
    <col min="1009" max="1009" width="9.140625" style="1"/>
    <col min="1010" max="1010" width="11.5703125" style="1" bestFit="1" customWidth="1"/>
    <col min="1011" max="1259" width="9.140625" style="1"/>
    <col min="1260" max="1260" width="6" style="1" customWidth="1"/>
    <col min="1261" max="1261" width="36.7109375" style="1" customWidth="1"/>
    <col min="1262" max="1262" width="13.140625" style="1" customWidth="1"/>
    <col min="1263" max="1263" width="18.5703125" style="1" customWidth="1"/>
    <col min="1264" max="1264" width="19" style="1" customWidth="1"/>
    <col min="1265" max="1265" width="9.140625" style="1"/>
    <col min="1266" max="1266" width="11.5703125" style="1" bestFit="1" customWidth="1"/>
    <col min="1267" max="1515" width="9.140625" style="1"/>
    <col min="1516" max="1516" width="6" style="1" customWidth="1"/>
    <col min="1517" max="1517" width="36.7109375" style="1" customWidth="1"/>
    <col min="1518" max="1518" width="13.140625" style="1" customWidth="1"/>
    <col min="1519" max="1519" width="18.5703125" style="1" customWidth="1"/>
    <col min="1520" max="1520" width="19" style="1" customWidth="1"/>
    <col min="1521" max="1521" width="9.140625" style="1"/>
    <col min="1522" max="1522" width="11.5703125" style="1" bestFit="1" customWidth="1"/>
    <col min="1523" max="1771" width="9.140625" style="1"/>
    <col min="1772" max="1772" width="6" style="1" customWidth="1"/>
    <col min="1773" max="1773" width="36.7109375" style="1" customWidth="1"/>
    <col min="1774" max="1774" width="13.140625" style="1" customWidth="1"/>
    <col min="1775" max="1775" width="18.5703125" style="1" customWidth="1"/>
    <col min="1776" max="1776" width="19" style="1" customWidth="1"/>
    <col min="1777" max="1777" width="9.140625" style="1"/>
    <col min="1778" max="1778" width="11.5703125" style="1" bestFit="1" customWidth="1"/>
    <col min="1779" max="2027" width="9.140625" style="1"/>
    <col min="2028" max="2028" width="6" style="1" customWidth="1"/>
    <col min="2029" max="2029" width="36.7109375" style="1" customWidth="1"/>
    <col min="2030" max="2030" width="13.140625" style="1" customWidth="1"/>
    <col min="2031" max="2031" width="18.5703125" style="1" customWidth="1"/>
    <col min="2032" max="2032" width="19" style="1" customWidth="1"/>
    <col min="2033" max="2033" width="9.140625" style="1"/>
    <col min="2034" max="2034" width="11.5703125" style="1" bestFit="1" customWidth="1"/>
    <col min="2035" max="2283" width="9.140625" style="1"/>
    <col min="2284" max="2284" width="6" style="1" customWidth="1"/>
    <col min="2285" max="2285" width="36.7109375" style="1" customWidth="1"/>
    <col min="2286" max="2286" width="13.140625" style="1" customWidth="1"/>
    <col min="2287" max="2287" width="18.5703125" style="1" customWidth="1"/>
    <col min="2288" max="2288" width="19" style="1" customWidth="1"/>
    <col min="2289" max="2289" width="9.140625" style="1"/>
    <col min="2290" max="2290" width="11.5703125" style="1" bestFit="1" customWidth="1"/>
    <col min="2291" max="2539" width="9.140625" style="1"/>
    <col min="2540" max="2540" width="6" style="1" customWidth="1"/>
    <col min="2541" max="2541" width="36.7109375" style="1" customWidth="1"/>
    <col min="2542" max="2542" width="13.140625" style="1" customWidth="1"/>
    <col min="2543" max="2543" width="18.5703125" style="1" customWidth="1"/>
    <col min="2544" max="2544" width="19" style="1" customWidth="1"/>
    <col min="2545" max="2545" width="9.140625" style="1"/>
    <col min="2546" max="2546" width="11.5703125" style="1" bestFit="1" customWidth="1"/>
    <col min="2547" max="2795" width="9.140625" style="1"/>
    <col min="2796" max="2796" width="6" style="1" customWidth="1"/>
    <col min="2797" max="2797" width="36.7109375" style="1" customWidth="1"/>
    <col min="2798" max="2798" width="13.140625" style="1" customWidth="1"/>
    <col min="2799" max="2799" width="18.5703125" style="1" customWidth="1"/>
    <col min="2800" max="2800" width="19" style="1" customWidth="1"/>
    <col min="2801" max="2801" width="9.140625" style="1"/>
    <col min="2802" max="2802" width="11.5703125" style="1" bestFit="1" customWidth="1"/>
    <col min="2803" max="3051" width="9.140625" style="1"/>
    <col min="3052" max="3052" width="6" style="1" customWidth="1"/>
    <col min="3053" max="3053" width="36.7109375" style="1" customWidth="1"/>
    <col min="3054" max="3054" width="13.140625" style="1" customWidth="1"/>
    <col min="3055" max="3055" width="18.5703125" style="1" customWidth="1"/>
    <col min="3056" max="3056" width="19" style="1" customWidth="1"/>
    <col min="3057" max="3057" width="9.140625" style="1"/>
    <col min="3058" max="3058" width="11.5703125" style="1" bestFit="1" customWidth="1"/>
    <col min="3059" max="3307" width="9.140625" style="1"/>
    <col min="3308" max="3308" width="6" style="1" customWidth="1"/>
    <col min="3309" max="3309" width="36.7109375" style="1" customWidth="1"/>
    <col min="3310" max="3310" width="13.140625" style="1" customWidth="1"/>
    <col min="3311" max="3311" width="18.5703125" style="1" customWidth="1"/>
    <col min="3312" max="3312" width="19" style="1" customWidth="1"/>
    <col min="3313" max="3313" width="9.140625" style="1"/>
    <col min="3314" max="3314" width="11.5703125" style="1" bestFit="1" customWidth="1"/>
    <col min="3315" max="3563" width="9.140625" style="1"/>
    <col min="3564" max="3564" width="6" style="1" customWidth="1"/>
    <col min="3565" max="3565" width="36.7109375" style="1" customWidth="1"/>
    <col min="3566" max="3566" width="13.140625" style="1" customWidth="1"/>
    <col min="3567" max="3567" width="18.5703125" style="1" customWidth="1"/>
    <col min="3568" max="3568" width="19" style="1" customWidth="1"/>
    <col min="3569" max="3569" width="9.140625" style="1"/>
    <col min="3570" max="3570" width="11.5703125" style="1" bestFit="1" customWidth="1"/>
    <col min="3571" max="3819" width="9.140625" style="1"/>
    <col min="3820" max="3820" width="6" style="1" customWidth="1"/>
    <col min="3821" max="3821" width="36.7109375" style="1" customWidth="1"/>
    <col min="3822" max="3822" width="13.140625" style="1" customWidth="1"/>
    <col min="3823" max="3823" width="18.5703125" style="1" customWidth="1"/>
    <col min="3824" max="3824" width="19" style="1" customWidth="1"/>
    <col min="3825" max="3825" width="9.140625" style="1"/>
    <col min="3826" max="3826" width="11.5703125" style="1" bestFit="1" customWidth="1"/>
    <col min="3827" max="4075" width="9.140625" style="1"/>
    <col min="4076" max="4076" width="6" style="1" customWidth="1"/>
    <col min="4077" max="4077" width="36.7109375" style="1" customWidth="1"/>
    <col min="4078" max="4078" width="13.140625" style="1" customWidth="1"/>
    <col min="4079" max="4079" width="18.5703125" style="1" customWidth="1"/>
    <col min="4080" max="4080" width="19" style="1" customWidth="1"/>
    <col min="4081" max="4081" width="9.140625" style="1"/>
    <col min="4082" max="4082" width="11.5703125" style="1" bestFit="1" customWidth="1"/>
    <col min="4083" max="4331" width="9.140625" style="1"/>
    <col min="4332" max="4332" width="6" style="1" customWidth="1"/>
    <col min="4333" max="4333" width="36.7109375" style="1" customWidth="1"/>
    <col min="4334" max="4334" width="13.140625" style="1" customWidth="1"/>
    <col min="4335" max="4335" width="18.5703125" style="1" customWidth="1"/>
    <col min="4336" max="4336" width="19" style="1" customWidth="1"/>
    <col min="4337" max="4337" width="9.140625" style="1"/>
    <col min="4338" max="4338" width="11.5703125" style="1" bestFit="1" customWidth="1"/>
    <col min="4339" max="4587" width="9.140625" style="1"/>
    <col min="4588" max="4588" width="6" style="1" customWidth="1"/>
    <col min="4589" max="4589" width="36.7109375" style="1" customWidth="1"/>
    <col min="4590" max="4590" width="13.140625" style="1" customWidth="1"/>
    <col min="4591" max="4591" width="18.5703125" style="1" customWidth="1"/>
    <col min="4592" max="4592" width="19" style="1" customWidth="1"/>
    <col min="4593" max="4593" width="9.140625" style="1"/>
    <col min="4594" max="4594" width="11.5703125" style="1" bestFit="1" customWidth="1"/>
    <col min="4595" max="4843" width="9.140625" style="1"/>
    <col min="4844" max="4844" width="6" style="1" customWidth="1"/>
    <col min="4845" max="4845" width="36.7109375" style="1" customWidth="1"/>
    <col min="4846" max="4846" width="13.140625" style="1" customWidth="1"/>
    <col min="4847" max="4847" width="18.5703125" style="1" customWidth="1"/>
    <col min="4848" max="4848" width="19" style="1" customWidth="1"/>
    <col min="4849" max="4849" width="9.140625" style="1"/>
    <col min="4850" max="4850" width="11.5703125" style="1" bestFit="1" customWidth="1"/>
    <col min="4851" max="5099" width="9.140625" style="1"/>
    <col min="5100" max="5100" width="6" style="1" customWidth="1"/>
    <col min="5101" max="5101" width="36.7109375" style="1" customWidth="1"/>
    <col min="5102" max="5102" width="13.140625" style="1" customWidth="1"/>
    <col min="5103" max="5103" width="18.5703125" style="1" customWidth="1"/>
    <col min="5104" max="5104" width="19" style="1" customWidth="1"/>
    <col min="5105" max="5105" width="9.140625" style="1"/>
    <col min="5106" max="5106" width="11.5703125" style="1" bestFit="1" customWidth="1"/>
    <col min="5107" max="5355" width="9.140625" style="1"/>
    <col min="5356" max="5356" width="6" style="1" customWidth="1"/>
    <col min="5357" max="5357" width="36.7109375" style="1" customWidth="1"/>
    <col min="5358" max="5358" width="13.140625" style="1" customWidth="1"/>
    <col min="5359" max="5359" width="18.5703125" style="1" customWidth="1"/>
    <col min="5360" max="5360" width="19" style="1" customWidth="1"/>
    <col min="5361" max="5361" width="9.140625" style="1"/>
    <col min="5362" max="5362" width="11.5703125" style="1" bestFit="1" customWidth="1"/>
    <col min="5363" max="5611" width="9.140625" style="1"/>
    <col min="5612" max="5612" width="6" style="1" customWidth="1"/>
    <col min="5613" max="5613" width="36.7109375" style="1" customWidth="1"/>
    <col min="5614" max="5614" width="13.140625" style="1" customWidth="1"/>
    <col min="5615" max="5615" width="18.5703125" style="1" customWidth="1"/>
    <col min="5616" max="5616" width="19" style="1" customWidth="1"/>
    <col min="5617" max="5617" width="9.140625" style="1"/>
    <col min="5618" max="5618" width="11.5703125" style="1" bestFit="1" customWidth="1"/>
    <col min="5619" max="5867" width="9.140625" style="1"/>
    <col min="5868" max="5868" width="6" style="1" customWidth="1"/>
    <col min="5869" max="5869" width="36.7109375" style="1" customWidth="1"/>
    <col min="5870" max="5870" width="13.140625" style="1" customWidth="1"/>
    <col min="5871" max="5871" width="18.5703125" style="1" customWidth="1"/>
    <col min="5872" max="5872" width="19" style="1" customWidth="1"/>
    <col min="5873" max="5873" width="9.140625" style="1"/>
    <col min="5874" max="5874" width="11.5703125" style="1" bestFit="1" customWidth="1"/>
    <col min="5875" max="6123" width="9.140625" style="1"/>
    <col min="6124" max="6124" width="6" style="1" customWidth="1"/>
    <col min="6125" max="6125" width="36.7109375" style="1" customWidth="1"/>
    <col min="6126" max="6126" width="13.140625" style="1" customWidth="1"/>
    <col min="6127" max="6127" width="18.5703125" style="1" customWidth="1"/>
    <col min="6128" max="6128" width="19" style="1" customWidth="1"/>
    <col min="6129" max="6129" width="9.140625" style="1"/>
    <col min="6130" max="6130" width="11.5703125" style="1" bestFit="1" customWidth="1"/>
    <col min="6131" max="6379" width="9.140625" style="1"/>
    <col min="6380" max="6380" width="6" style="1" customWidth="1"/>
    <col min="6381" max="6381" width="36.7109375" style="1" customWidth="1"/>
    <col min="6382" max="6382" width="13.140625" style="1" customWidth="1"/>
    <col min="6383" max="6383" width="18.5703125" style="1" customWidth="1"/>
    <col min="6384" max="6384" width="19" style="1" customWidth="1"/>
    <col min="6385" max="6385" width="9.140625" style="1"/>
    <col min="6386" max="6386" width="11.5703125" style="1" bestFit="1" customWidth="1"/>
    <col min="6387" max="6635" width="9.140625" style="1"/>
    <col min="6636" max="6636" width="6" style="1" customWidth="1"/>
    <col min="6637" max="6637" width="36.7109375" style="1" customWidth="1"/>
    <col min="6638" max="6638" width="13.140625" style="1" customWidth="1"/>
    <col min="6639" max="6639" width="18.5703125" style="1" customWidth="1"/>
    <col min="6640" max="6640" width="19" style="1" customWidth="1"/>
    <col min="6641" max="6641" width="9.140625" style="1"/>
    <col min="6642" max="6642" width="11.5703125" style="1" bestFit="1" customWidth="1"/>
    <col min="6643" max="6891" width="9.140625" style="1"/>
    <col min="6892" max="6892" width="6" style="1" customWidth="1"/>
    <col min="6893" max="6893" width="36.7109375" style="1" customWidth="1"/>
    <col min="6894" max="6894" width="13.140625" style="1" customWidth="1"/>
    <col min="6895" max="6895" width="18.5703125" style="1" customWidth="1"/>
    <col min="6896" max="6896" width="19" style="1" customWidth="1"/>
    <col min="6897" max="6897" width="9.140625" style="1"/>
    <col min="6898" max="6898" width="11.5703125" style="1" bestFit="1" customWidth="1"/>
    <col min="6899" max="7147" width="9.140625" style="1"/>
    <col min="7148" max="7148" width="6" style="1" customWidth="1"/>
    <col min="7149" max="7149" width="36.7109375" style="1" customWidth="1"/>
    <col min="7150" max="7150" width="13.140625" style="1" customWidth="1"/>
    <col min="7151" max="7151" width="18.5703125" style="1" customWidth="1"/>
    <col min="7152" max="7152" width="19" style="1" customWidth="1"/>
    <col min="7153" max="7153" width="9.140625" style="1"/>
    <col min="7154" max="7154" width="11.5703125" style="1" bestFit="1" customWidth="1"/>
    <col min="7155" max="7403" width="9.140625" style="1"/>
    <col min="7404" max="7404" width="6" style="1" customWidth="1"/>
    <col min="7405" max="7405" width="36.7109375" style="1" customWidth="1"/>
    <col min="7406" max="7406" width="13.140625" style="1" customWidth="1"/>
    <col min="7407" max="7407" width="18.5703125" style="1" customWidth="1"/>
    <col min="7408" max="7408" width="19" style="1" customWidth="1"/>
    <col min="7409" max="7409" width="9.140625" style="1"/>
    <col min="7410" max="7410" width="11.5703125" style="1" bestFit="1" customWidth="1"/>
    <col min="7411" max="7659" width="9.140625" style="1"/>
    <col min="7660" max="7660" width="6" style="1" customWidth="1"/>
    <col min="7661" max="7661" width="36.7109375" style="1" customWidth="1"/>
    <col min="7662" max="7662" width="13.140625" style="1" customWidth="1"/>
    <col min="7663" max="7663" width="18.5703125" style="1" customWidth="1"/>
    <col min="7664" max="7664" width="19" style="1" customWidth="1"/>
    <col min="7665" max="7665" width="9.140625" style="1"/>
    <col min="7666" max="7666" width="11.5703125" style="1" bestFit="1" customWidth="1"/>
    <col min="7667" max="7915" width="9.140625" style="1"/>
    <col min="7916" max="7916" width="6" style="1" customWidth="1"/>
    <col min="7917" max="7917" width="36.7109375" style="1" customWidth="1"/>
    <col min="7918" max="7918" width="13.140625" style="1" customWidth="1"/>
    <col min="7919" max="7919" width="18.5703125" style="1" customWidth="1"/>
    <col min="7920" max="7920" width="19" style="1" customWidth="1"/>
    <col min="7921" max="7921" width="9.140625" style="1"/>
    <col min="7922" max="7922" width="11.5703125" style="1" bestFit="1" customWidth="1"/>
    <col min="7923" max="8171" width="9.140625" style="1"/>
    <col min="8172" max="8172" width="6" style="1" customWidth="1"/>
    <col min="8173" max="8173" width="36.7109375" style="1" customWidth="1"/>
    <col min="8174" max="8174" width="13.140625" style="1" customWidth="1"/>
    <col min="8175" max="8175" width="18.5703125" style="1" customWidth="1"/>
    <col min="8176" max="8176" width="19" style="1" customWidth="1"/>
    <col min="8177" max="8177" width="9.140625" style="1"/>
    <col min="8178" max="8178" width="11.5703125" style="1" bestFit="1" customWidth="1"/>
    <col min="8179" max="8427" width="9.140625" style="1"/>
    <col min="8428" max="8428" width="6" style="1" customWidth="1"/>
    <col min="8429" max="8429" width="36.7109375" style="1" customWidth="1"/>
    <col min="8430" max="8430" width="13.140625" style="1" customWidth="1"/>
    <col min="8431" max="8431" width="18.5703125" style="1" customWidth="1"/>
    <col min="8432" max="8432" width="19" style="1" customWidth="1"/>
    <col min="8433" max="8433" width="9.140625" style="1"/>
    <col min="8434" max="8434" width="11.5703125" style="1" bestFit="1" customWidth="1"/>
    <col min="8435" max="8683" width="9.140625" style="1"/>
    <col min="8684" max="8684" width="6" style="1" customWidth="1"/>
    <col min="8685" max="8685" width="36.7109375" style="1" customWidth="1"/>
    <col min="8686" max="8686" width="13.140625" style="1" customWidth="1"/>
    <col min="8687" max="8687" width="18.5703125" style="1" customWidth="1"/>
    <col min="8688" max="8688" width="19" style="1" customWidth="1"/>
    <col min="8689" max="8689" width="9.140625" style="1"/>
    <col min="8690" max="8690" width="11.5703125" style="1" bestFit="1" customWidth="1"/>
    <col min="8691" max="8939" width="9.140625" style="1"/>
    <col min="8940" max="8940" width="6" style="1" customWidth="1"/>
    <col min="8941" max="8941" width="36.7109375" style="1" customWidth="1"/>
    <col min="8942" max="8942" width="13.140625" style="1" customWidth="1"/>
    <col min="8943" max="8943" width="18.5703125" style="1" customWidth="1"/>
    <col min="8944" max="8944" width="19" style="1" customWidth="1"/>
    <col min="8945" max="8945" width="9.140625" style="1"/>
    <col min="8946" max="8946" width="11.5703125" style="1" bestFit="1" customWidth="1"/>
    <col min="8947" max="9195" width="9.140625" style="1"/>
    <col min="9196" max="9196" width="6" style="1" customWidth="1"/>
    <col min="9197" max="9197" width="36.7109375" style="1" customWidth="1"/>
    <col min="9198" max="9198" width="13.140625" style="1" customWidth="1"/>
    <col min="9199" max="9199" width="18.5703125" style="1" customWidth="1"/>
    <col min="9200" max="9200" width="19" style="1" customWidth="1"/>
    <col min="9201" max="9201" width="9.140625" style="1"/>
    <col min="9202" max="9202" width="11.5703125" style="1" bestFit="1" customWidth="1"/>
    <col min="9203" max="9451" width="9.140625" style="1"/>
    <col min="9452" max="9452" width="6" style="1" customWidth="1"/>
    <col min="9453" max="9453" width="36.7109375" style="1" customWidth="1"/>
    <col min="9454" max="9454" width="13.140625" style="1" customWidth="1"/>
    <col min="9455" max="9455" width="18.5703125" style="1" customWidth="1"/>
    <col min="9456" max="9456" width="19" style="1" customWidth="1"/>
    <col min="9457" max="9457" width="9.140625" style="1"/>
    <col min="9458" max="9458" width="11.5703125" style="1" bestFit="1" customWidth="1"/>
    <col min="9459" max="9707" width="9.140625" style="1"/>
    <col min="9708" max="9708" width="6" style="1" customWidth="1"/>
    <col min="9709" max="9709" width="36.7109375" style="1" customWidth="1"/>
    <col min="9710" max="9710" width="13.140625" style="1" customWidth="1"/>
    <col min="9711" max="9711" width="18.5703125" style="1" customWidth="1"/>
    <col min="9712" max="9712" width="19" style="1" customWidth="1"/>
    <col min="9713" max="9713" width="9.140625" style="1"/>
    <col min="9714" max="9714" width="11.5703125" style="1" bestFit="1" customWidth="1"/>
    <col min="9715" max="9963" width="9.140625" style="1"/>
    <col min="9964" max="9964" width="6" style="1" customWidth="1"/>
    <col min="9965" max="9965" width="36.7109375" style="1" customWidth="1"/>
    <col min="9966" max="9966" width="13.140625" style="1" customWidth="1"/>
    <col min="9967" max="9967" width="18.5703125" style="1" customWidth="1"/>
    <col min="9968" max="9968" width="19" style="1" customWidth="1"/>
    <col min="9969" max="9969" width="9.140625" style="1"/>
    <col min="9970" max="9970" width="11.5703125" style="1" bestFit="1" customWidth="1"/>
    <col min="9971" max="10219" width="9.140625" style="1"/>
    <col min="10220" max="10220" width="6" style="1" customWidth="1"/>
    <col min="10221" max="10221" width="36.7109375" style="1" customWidth="1"/>
    <col min="10222" max="10222" width="13.140625" style="1" customWidth="1"/>
    <col min="10223" max="10223" width="18.5703125" style="1" customWidth="1"/>
    <col min="10224" max="10224" width="19" style="1" customWidth="1"/>
    <col min="10225" max="10225" width="9.140625" style="1"/>
    <col min="10226" max="10226" width="11.5703125" style="1" bestFit="1" customWidth="1"/>
    <col min="10227" max="10475" width="9.140625" style="1"/>
    <col min="10476" max="10476" width="6" style="1" customWidth="1"/>
    <col min="10477" max="10477" width="36.7109375" style="1" customWidth="1"/>
    <col min="10478" max="10478" width="13.140625" style="1" customWidth="1"/>
    <col min="10479" max="10479" width="18.5703125" style="1" customWidth="1"/>
    <col min="10480" max="10480" width="19" style="1" customWidth="1"/>
    <col min="10481" max="10481" width="9.140625" style="1"/>
    <col min="10482" max="10482" width="11.5703125" style="1" bestFit="1" customWidth="1"/>
    <col min="10483" max="10731" width="9.140625" style="1"/>
    <col min="10732" max="10732" width="6" style="1" customWidth="1"/>
    <col min="10733" max="10733" width="36.7109375" style="1" customWidth="1"/>
    <col min="10734" max="10734" width="13.140625" style="1" customWidth="1"/>
    <col min="10735" max="10735" width="18.5703125" style="1" customWidth="1"/>
    <col min="10736" max="10736" width="19" style="1" customWidth="1"/>
    <col min="10737" max="10737" width="9.140625" style="1"/>
    <col min="10738" max="10738" width="11.5703125" style="1" bestFit="1" customWidth="1"/>
    <col min="10739" max="10987" width="9.140625" style="1"/>
    <col min="10988" max="10988" width="6" style="1" customWidth="1"/>
    <col min="10989" max="10989" width="36.7109375" style="1" customWidth="1"/>
    <col min="10990" max="10990" width="13.140625" style="1" customWidth="1"/>
    <col min="10991" max="10991" width="18.5703125" style="1" customWidth="1"/>
    <col min="10992" max="10992" width="19" style="1" customWidth="1"/>
    <col min="10993" max="10993" width="9.140625" style="1"/>
    <col min="10994" max="10994" width="11.5703125" style="1" bestFit="1" customWidth="1"/>
    <col min="10995" max="11243" width="9.140625" style="1"/>
    <col min="11244" max="11244" width="6" style="1" customWidth="1"/>
    <col min="11245" max="11245" width="36.7109375" style="1" customWidth="1"/>
    <col min="11246" max="11246" width="13.140625" style="1" customWidth="1"/>
    <col min="11247" max="11247" width="18.5703125" style="1" customWidth="1"/>
    <col min="11248" max="11248" width="19" style="1" customWidth="1"/>
    <col min="11249" max="11249" width="9.140625" style="1"/>
    <col min="11250" max="11250" width="11.5703125" style="1" bestFit="1" customWidth="1"/>
    <col min="11251" max="11499" width="9.140625" style="1"/>
    <col min="11500" max="11500" width="6" style="1" customWidth="1"/>
    <col min="11501" max="11501" width="36.7109375" style="1" customWidth="1"/>
    <col min="11502" max="11502" width="13.140625" style="1" customWidth="1"/>
    <col min="11503" max="11503" width="18.5703125" style="1" customWidth="1"/>
    <col min="11504" max="11504" width="19" style="1" customWidth="1"/>
    <col min="11505" max="11505" width="9.140625" style="1"/>
    <col min="11506" max="11506" width="11.5703125" style="1" bestFit="1" customWidth="1"/>
    <col min="11507" max="11755" width="9.140625" style="1"/>
    <col min="11756" max="11756" width="6" style="1" customWidth="1"/>
    <col min="11757" max="11757" width="36.7109375" style="1" customWidth="1"/>
    <col min="11758" max="11758" width="13.140625" style="1" customWidth="1"/>
    <col min="11759" max="11759" width="18.5703125" style="1" customWidth="1"/>
    <col min="11760" max="11760" width="19" style="1" customWidth="1"/>
    <col min="11761" max="11761" width="9.140625" style="1"/>
    <col min="11762" max="11762" width="11.5703125" style="1" bestFit="1" customWidth="1"/>
    <col min="11763" max="12011" width="9.140625" style="1"/>
    <col min="12012" max="12012" width="6" style="1" customWidth="1"/>
    <col min="12013" max="12013" width="36.7109375" style="1" customWidth="1"/>
    <col min="12014" max="12014" width="13.140625" style="1" customWidth="1"/>
    <col min="12015" max="12015" width="18.5703125" style="1" customWidth="1"/>
    <col min="12016" max="12016" width="19" style="1" customWidth="1"/>
    <col min="12017" max="12017" width="9.140625" style="1"/>
    <col min="12018" max="12018" width="11.5703125" style="1" bestFit="1" customWidth="1"/>
    <col min="12019" max="12267" width="9.140625" style="1"/>
    <col min="12268" max="12268" width="6" style="1" customWidth="1"/>
    <col min="12269" max="12269" width="36.7109375" style="1" customWidth="1"/>
    <col min="12270" max="12270" width="13.140625" style="1" customWidth="1"/>
    <col min="12271" max="12271" width="18.5703125" style="1" customWidth="1"/>
    <col min="12272" max="12272" width="19" style="1" customWidth="1"/>
    <col min="12273" max="12273" width="9.140625" style="1"/>
    <col min="12274" max="12274" width="11.5703125" style="1" bestFit="1" customWidth="1"/>
    <col min="12275" max="12523" width="9.140625" style="1"/>
    <col min="12524" max="12524" width="6" style="1" customWidth="1"/>
    <col min="12525" max="12525" width="36.7109375" style="1" customWidth="1"/>
    <col min="12526" max="12526" width="13.140625" style="1" customWidth="1"/>
    <col min="12527" max="12527" width="18.5703125" style="1" customWidth="1"/>
    <col min="12528" max="12528" width="19" style="1" customWidth="1"/>
    <col min="12529" max="12529" width="9.140625" style="1"/>
    <col min="12530" max="12530" width="11.5703125" style="1" bestFit="1" customWidth="1"/>
    <col min="12531" max="12779" width="9.140625" style="1"/>
    <col min="12780" max="12780" width="6" style="1" customWidth="1"/>
    <col min="12781" max="12781" width="36.7109375" style="1" customWidth="1"/>
    <col min="12782" max="12782" width="13.140625" style="1" customWidth="1"/>
    <col min="12783" max="12783" width="18.5703125" style="1" customWidth="1"/>
    <col min="12784" max="12784" width="19" style="1" customWidth="1"/>
    <col min="12785" max="12785" width="9.140625" style="1"/>
    <col min="12786" max="12786" width="11.5703125" style="1" bestFit="1" customWidth="1"/>
    <col min="12787" max="13035" width="9.140625" style="1"/>
    <col min="13036" max="13036" width="6" style="1" customWidth="1"/>
    <col min="13037" max="13037" width="36.7109375" style="1" customWidth="1"/>
    <col min="13038" max="13038" width="13.140625" style="1" customWidth="1"/>
    <col min="13039" max="13039" width="18.5703125" style="1" customWidth="1"/>
    <col min="13040" max="13040" width="19" style="1" customWidth="1"/>
    <col min="13041" max="13041" width="9.140625" style="1"/>
    <col min="13042" max="13042" width="11.5703125" style="1" bestFit="1" customWidth="1"/>
    <col min="13043" max="13291" width="9.140625" style="1"/>
    <col min="13292" max="13292" width="6" style="1" customWidth="1"/>
    <col min="13293" max="13293" width="36.7109375" style="1" customWidth="1"/>
    <col min="13294" max="13294" width="13.140625" style="1" customWidth="1"/>
    <col min="13295" max="13295" width="18.5703125" style="1" customWidth="1"/>
    <col min="13296" max="13296" width="19" style="1" customWidth="1"/>
    <col min="13297" max="13297" width="9.140625" style="1"/>
    <col min="13298" max="13298" width="11.5703125" style="1" bestFit="1" customWidth="1"/>
    <col min="13299" max="13547" width="9.140625" style="1"/>
    <col min="13548" max="13548" width="6" style="1" customWidth="1"/>
    <col min="13549" max="13549" width="36.7109375" style="1" customWidth="1"/>
    <col min="13550" max="13550" width="13.140625" style="1" customWidth="1"/>
    <col min="13551" max="13551" width="18.5703125" style="1" customWidth="1"/>
    <col min="13552" max="13552" width="19" style="1" customWidth="1"/>
    <col min="13553" max="13553" width="9.140625" style="1"/>
    <col min="13554" max="13554" width="11.5703125" style="1" bestFit="1" customWidth="1"/>
    <col min="13555" max="13803" width="9.140625" style="1"/>
    <col min="13804" max="13804" width="6" style="1" customWidth="1"/>
    <col min="13805" max="13805" width="36.7109375" style="1" customWidth="1"/>
    <col min="13806" max="13806" width="13.140625" style="1" customWidth="1"/>
    <col min="13807" max="13807" width="18.5703125" style="1" customWidth="1"/>
    <col min="13808" max="13808" width="19" style="1" customWidth="1"/>
    <col min="13809" max="13809" width="9.140625" style="1"/>
    <col min="13810" max="13810" width="11.5703125" style="1" bestFit="1" customWidth="1"/>
    <col min="13811" max="14059" width="9.140625" style="1"/>
    <col min="14060" max="14060" width="6" style="1" customWidth="1"/>
    <col min="14061" max="14061" width="36.7109375" style="1" customWidth="1"/>
    <col min="14062" max="14062" width="13.140625" style="1" customWidth="1"/>
    <col min="14063" max="14063" width="18.5703125" style="1" customWidth="1"/>
    <col min="14064" max="14064" width="19" style="1" customWidth="1"/>
    <col min="14065" max="14065" width="9.140625" style="1"/>
    <col min="14066" max="14066" width="11.5703125" style="1" bestFit="1" customWidth="1"/>
    <col min="14067" max="14315" width="9.140625" style="1"/>
    <col min="14316" max="14316" width="6" style="1" customWidth="1"/>
    <col min="14317" max="14317" width="36.7109375" style="1" customWidth="1"/>
    <col min="14318" max="14318" width="13.140625" style="1" customWidth="1"/>
    <col min="14319" max="14319" width="18.5703125" style="1" customWidth="1"/>
    <col min="14320" max="14320" width="19" style="1" customWidth="1"/>
    <col min="14321" max="14321" width="9.140625" style="1"/>
    <col min="14322" max="14322" width="11.5703125" style="1" bestFit="1" customWidth="1"/>
    <col min="14323" max="14571" width="9.140625" style="1"/>
    <col min="14572" max="14572" width="6" style="1" customWidth="1"/>
    <col min="14573" max="14573" width="36.7109375" style="1" customWidth="1"/>
    <col min="14574" max="14574" width="13.140625" style="1" customWidth="1"/>
    <col min="14575" max="14575" width="18.5703125" style="1" customWidth="1"/>
    <col min="14576" max="14576" width="19" style="1" customWidth="1"/>
    <col min="14577" max="14577" width="9.140625" style="1"/>
    <col min="14578" max="14578" width="11.5703125" style="1" bestFit="1" customWidth="1"/>
    <col min="14579" max="14827" width="9.140625" style="1"/>
    <col min="14828" max="14828" width="6" style="1" customWidth="1"/>
    <col min="14829" max="14829" width="36.7109375" style="1" customWidth="1"/>
    <col min="14830" max="14830" width="13.140625" style="1" customWidth="1"/>
    <col min="14831" max="14831" width="18.5703125" style="1" customWidth="1"/>
    <col min="14832" max="14832" width="19" style="1" customWidth="1"/>
    <col min="14833" max="14833" width="9.140625" style="1"/>
    <col min="14834" max="14834" width="11.5703125" style="1" bestFit="1" customWidth="1"/>
    <col min="14835" max="15083" width="9.140625" style="1"/>
    <col min="15084" max="15084" width="6" style="1" customWidth="1"/>
    <col min="15085" max="15085" width="36.7109375" style="1" customWidth="1"/>
    <col min="15086" max="15086" width="13.140625" style="1" customWidth="1"/>
    <col min="15087" max="15087" width="18.5703125" style="1" customWidth="1"/>
    <col min="15088" max="15088" width="19" style="1" customWidth="1"/>
    <col min="15089" max="15089" width="9.140625" style="1"/>
    <col min="15090" max="15090" width="11.5703125" style="1" bestFit="1" customWidth="1"/>
    <col min="15091" max="15339" width="9.140625" style="1"/>
    <col min="15340" max="15340" width="6" style="1" customWidth="1"/>
    <col min="15341" max="15341" width="36.7109375" style="1" customWidth="1"/>
    <col min="15342" max="15342" width="13.140625" style="1" customWidth="1"/>
    <col min="15343" max="15343" width="18.5703125" style="1" customWidth="1"/>
    <col min="15344" max="15344" width="19" style="1" customWidth="1"/>
    <col min="15345" max="15345" width="9.140625" style="1"/>
    <col min="15346" max="15346" width="11.5703125" style="1" bestFit="1" customWidth="1"/>
    <col min="15347" max="15595" width="9.140625" style="1"/>
    <col min="15596" max="15596" width="6" style="1" customWidth="1"/>
    <col min="15597" max="15597" width="36.7109375" style="1" customWidth="1"/>
    <col min="15598" max="15598" width="13.140625" style="1" customWidth="1"/>
    <col min="15599" max="15599" width="18.5703125" style="1" customWidth="1"/>
    <col min="15600" max="15600" width="19" style="1" customWidth="1"/>
    <col min="15601" max="15601" width="9.140625" style="1"/>
    <col min="15602" max="15602" width="11.5703125" style="1" bestFit="1" customWidth="1"/>
    <col min="15603" max="15851" width="9.140625" style="1"/>
    <col min="15852" max="15852" width="6" style="1" customWidth="1"/>
    <col min="15853" max="15853" width="36.7109375" style="1" customWidth="1"/>
    <col min="15854" max="15854" width="13.140625" style="1" customWidth="1"/>
    <col min="15855" max="15855" width="18.5703125" style="1" customWidth="1"/>
    <col min="15856" max="15856" width="19" style="1" customWidth="1"/>
    <col min="15857" max="15857" width="9.140625" style="1"/>
    <col min="15858" max="15858" width="11.5703125" style="1" bestFit="1" customWidth="1"/>
    <col min="15859" max="16107" width="9.140625" style="1"/>
    <col min="16108" max="16108" width="6" style="1" customWidth="1"/>
    <col min="16109" max="16109" width="36.7109375" style="1" customWidth="1"/>
    <col min="16110" max="16110" width="13.140625" style="1" customWidth="1"/>
    <col min="16111" max="16111" width="18.5703125" style="1" customWidth="1"/>
    <col min="16112" max="16112" width="19" style="1" customWidth="1"/>
    <col min="16113" max="16113" width="9.140625" style="1"/>
    <col min="16114" max="16114" width="11.5703125" style="1" bestFit="1" customWidth="1"/>
    <col min="16115" max="16384" width="9.140625" style="1"/>
  </cols>
  <sheetData>
    <row r="4" spans="2:7" x14ac:dyDescent="0.25">
      <c r="B4" s="95"/>
      <c r="C4" s="95"/>
      <c r="D4" s="95"/>
      <c r="E4" s="95"/>
      <c r="F4" s="95"/>
      <c r="G4" s="95"/>
    </row>
    <row r="5" spans="2:7" x14ac:dyDescent="0.25">
      <c r="B5" s="95"/>
      <c r="C5" s="95"/>
      <c r="D5" s="95"/>
      <c r="E5" s="95"/>
      <c r="F5" s="95"/>
      <c r="G5" s="95"/>
    </row>
    <row r="6" spans="2:7" x14ac:dyDescent="0.25">
      <c r="B6" s="95"/>
      <c r="C6" s="95"/>
      <c r="D6" s="95"/>
      <c r="E6" s="95"/>
      <c r="F6" s="95"/>
      <c r="G6" s="95"/>
    </row>
    <row r="7" spans="2:7" x14ac:dyDescent="0.25">
      <c r="B7" s="122"/>
      <c r="C7" s="122"/>
      <c r="D7" s="122"/>
      <c r="E7" s="122"/>
      <c r="F7" s="122"/>
      <c r="G7" s="122"/>
    </row>
    <row r="8" spans="2:7" ht="62.25" customHeight="1" x14ac:dyDescent="0.25">
      <c r="B8" s="63" t="s">
        <v>96</v>
      </c>
      <c r="C8" s="63" t="s">
        <v>135</v>
      </c>
      <c r="D8" s="61" t="s">
        <v>136</v>
      </c>
      <c r="E8" s="61" t="s">
        <v>137</v>
      </c>
      <c r="F8" s="61" t="s">
        <v>138</v>
      </c>
      <c r="G8" s="61" t="s">
        <v>117</v>
      </c>
    </row>
    <row r="9" spans="2:7" ht="51" x14ac:dyDescent="0.25">
      <c r="B9" s="71" t="s">
        <v>104</v>
      </c>
      <c r="C9" s="70"/>
      <c r="D9" s="70"/>
      <c r="E9" s="70"/>
      <c r="F9" s="70"/>
      <c r="G9" s="70"/>
    </row>
    <row r="10" spans="2:7" ht="30" x14ac:dyDescent="0.25">
      <c r="B10" s="71" t="s">
        <v>100</v>
      </c>
      <c r="C10" s="78">
        <v>694.13900000000001</v>
      </c>
      <c r="D10" s="78">
        <v>823.00005999999996</v>
      </c>
      <c r="E10" s="78">
        <v>680.35661000000005</v>
      </c>
      <c r="F10" s="86">
        <f>E10/C10*100</f>
        <v>98.014462521195327</v>
      </c>
      <c r="G10" s="73" t="s">
        <v>113</v>
      </c>
    </row>
    <row r="11" spans="2:7" x14ac:dyDescent="0.25">
      <c r="B11" s="71" t="s">
        <v>101</v>
      </c>
      <c r="C11" s="78">
        <f>SUM(C12:C14)</f>
        <v>691.327</v>
      </c>
      <c r="D11" s="78">
        <f t="shared" ref="D11:E11" si="0">SUM(D12:D14)</f>
        <v>823.00005999999996</v>
      </c>
      <c r="E11" s="78">
        <f t="shared" si="0"/>
        <v>679.0288700000001</v>
      </c>
      <c r="F11" s="86">
        <f t="shared" ref="F11:F18" si="1">E11/C11*100</f>
        <v>98.221083510408263</v>
      </c>
      <c r="G11" s="70"/>
    </row>
    <row r="12" spans="2:7" ht="20.25" customHeight="1" x14ac:dyDescent="0.25">
      <c r="B12" s="71" t="s">
        <v>42</v>
      </c>
      <c r="C12" s="78">
        <v>10.423999999999999</v>
      </c>
      <c r="D12" s="78">
        <v>35.846469999999997</v>
      </c>
      <c r="E12" s="78">
        <v>9.7629999999999999</v>
      </c>
      <c r="F12" s="86">
        <f>E12/C12*100</f>
        <v>93.658864159631634</v>
      </c>
      <c r="G12" s="73" t="s">
        <v>130</v>
      </c>
    </row>
    <row r="13" spans="2:7" ht="90" customHeight="1" x14ac:dyDescent="0.25">
      <c r="B13" s="71" t="s">
        <v>43</v>
      </c>
      <c r="C13" s="78">
        <v>512.57000000000005</v>
      </c>
      <c r="D13" s="78">
        <v>613.50751000000002</v>
      </c>
      <c r="E13" s="78">
        <v>509.20258000000001</v>
      </c>
      <c r="F13" s="86">
        <f>E13/C13*100</f>
        <v>99.343032171215626</v>
      </c>
      <c r="G13" s="73" t="s">
        <v>116</v>
      </c>
    </row>
    <row r="14" spans="2:7" ht="69.75" customHeight="1" x14ac:dyDescent="0.25">
      <c r="B14" s="71" t="s">
        <v>102</v>
      </c>
      <c r="C14" s="78">
        <v>168.333</v>
      </c>
      <c r="D14" s="78">
        <v>173.64608000000001</v>
      </c>
      <c r="E14" s="78">
        <v>160.06328999999999</v>
      </c>
      <c r="F14" s="86">
        <f t="shared" si="1"/>
        <v>95.087291261962889</v>
      </c>
      <c r="G14" s="73" t="s">
        <v>115</v>
      </c>
    </row>
    <row r="15" spans="2:7" ht="60" customHeight="1" x14ac:dyDescent="0.25">
      <c r="B15" s="71" t="s">
        <v>103</v>
      </c>
      <c r="C15" s="78">
        <v>173.59</v>
      </c>
      <c r="D15" s="78">
        <v>173.32</v>
      </c>
      <c r="E15" s="78">
        <v>173.23</v>
      </c>
      <c r="F15" s="86">
        <f t="shared" si="1"/>
        <v>99.792614781957482</v>
      </c>
      <c r="G15" s="73" t="s">
        <v>114</v>
      </c>
    </row>
    <row r="16" spans="2:7" ht="63.75" x14ac:dyDescent="0.25">
      <c r="B16" s="71" t="s">
        <v>105</v>
      </c>
      <c r="C16" s="66"/>
      <c r="D16" s="66"/>
      <c r="E16" s="66"/>
      <c r="F16" s="67"/>
      <c r="G16" s="67"/>
    </row>
    <row r="17" spans="2:7" ht="39" customHeight="1" x14ac:dyDescent="0.25">
      <c r="B17" s="71" t="s">
        <v>106</v>
      </c>
      <c r="C17" s="92">
        <v>54.88</v>
      </c>
      <c r="D17" s="92"/>
      <c r="E17" s="92">
        <v>56.66</v>
      </c>
      <c r="F17" s="86">
        <f t="shared" si="1"/>
        <v>103.24344023323616</v>
      </c>
      <c r="G17" s="124" t="s">
        <v>149</v>
      </c>
    </row>
    <row r="18" spans="2:7" ht="33.75" customHeight="1" x14ac:dyDescent="0.25">
      <c r="B18" s="71" t="s">
        <v>107</v>
      </c>
      <c r="C18" s="92">
        <v>41.21</v>
      </c>
      <c r="D18" s="92"/>
      <c r="E18" s="92">
        <v>43.42</v>
      </c>
      <c r="F18" s="86">
        <f t="shared" si="1"/>
        <v>105.3627760252366</v>
      </c>
      <c r="G18" s="125"/>
    </row>
    <row r="19" spans="2:7" ht="51" x14ac:dyDescent="0.25">
      <c r="B19" s="71" t="s">
        <v>98</v>
      </c>
      <c r="C19" s="68">
        <v>0</v>
      </c>
      <c r="D19" s="68">
        <v>0</v>
      </c>
      <c r="E19" s="68">
        <v>0</v>
      </c>
      <c r="F19" s="68">
        <v>0</v>
      </c>
      <c r="G19" s="73" t="s">
        <v>108</v>
      </c>
    </row>
    <row r="20" spans="2:7" ht="51" x14ac:dyDescent="0.25">
      <c r="B20" s="71" t="s">
        <v>97</v>
      </c>
      <c r="C20" s="67" t="s">
        <v>119</v>
      </c>
      <c r="D20" s="67"/>
      <c r="E20" s="67" t="s">
        <v>119</v>
      </c>
      <c r="F20" s="86" t="s">
        <v>112</v>
      </c>
      <c r="G20" s="87" t="s">
        <v>120</v>
      </c>
    </row>
    <row r="21" spans="2:7" x14ac:dyDescent="0.25">
      <c r="E21" s="32"/>
      <c r="F21" s="32"/>
      <c r="G21" s="32"/>
    </row>
    <row r="22" spans="2:7" x14ac:dyDescent="0.25">
      <c r="E22" s="32"/>
      <c r="F22" s="32"/>
      <c r="G22" s="32"/>
    </row>
    <row r="23" spans="2:7" x14ac:dyDescent="0.25">
      <c r="E23" s="32"/>
      <c r="F23" s="32"/>
      <c r="G23" s="32"/>
    </row>
    <row r="24" spans="2:7" x14ac:dyDescent="0.25">
      <c r="E24" s="32"/>
      <c r="F24" s="32"/>
      <c r="G24" s="32"/>
    </row>
    <row r="25" spans="2:7" x14ac:dyDescent="0.25">
      <c r="E25" s="32"/>
      <c r="F25" s="32"/>
      <c r="G25" s="32"/>
    </row>
    <row r="26" spans="2:7" x14ac:dyDescent="0.25">
      <c r="E26" s="32"/>
      <c r="F26" s="32"/>
      <c r="G26" s="32"/>
    </row>
    <row r="27" spans="2:7" x14ac:dyDescent="0.25">
      <c r="E27" s="32"/>
      <c r="F27" s="32"/>
      <c r="G27" s="32"/>
    </row>
    <row r="28" spans="2:7" x14ac:dyDescent="0.25">
      <c r="E28" s="32"/>
      <c r="F28" s="32"/>
      <c r="G28" s="32"/>
    </row>
    <row r="29" spans="2:7" x14ac:dyDescent="0.25">
      <c r="E29" s="32"/>
      <c r="F29" s="32"/>
      <c r="G29" s="32"/>
    </row>
    <row r="30" spans="2:7" x14ac:dyDescent="0.25">
      <c r="E30" s="32"/>
      <c r="F30" s="32"/>
      <c r="G30" s="32"/>
    </row>
    <row r="31" spans="2:7" x14ac:dyDescent="0.25">
      <c r="E31" s="32"/>
      <c r="F31" s="32"/>
      <c r="G31" s="32"/>
    </row>
    <row r="32" spans="2:7" x14ac:dyDescent="0.25">
      <c r="E32" s="32"/>
      <c r="F32" s="32"/>
      <c r="G32" s="32"/>
    </row>
    <row r="33" spans="5:7" x14ac:dyDescent="0.25">
      <c r="E33" s="32"/>
      <c r="F33" s="32"/>
      <c r="G33" s="32"/>
    </row>
    <row r="34" spans="5:7" x14ac:dyDescent="0.25">
      <c r="E34" s="32"/>
      <c r="F34" s="32"/>
      <c r="G34" s="32"/>
    </row>
    <row r="35" spans="5:7" x14ac:dyDescent="0.25">
      <c r="E35" s="32"/>
      <c r="F35" s="32"/>
      <c r="G35" s="32"/>
    </row>
    <row r="36" spans="5:7" x14ac:dyDescent="0.25">
      <c r="E36" s="32"/>
      <c r="F36" s="32"/>
      <c r="G36" s="32"/>
    </row>
    <row r="37" spans="5:7" x14ac:dyDescent="0.25">
      <c r="E37" s="32"/>
      <c r="F37" s="32"/>
      <c r="G37" s="32"/>
    </row>
    <row r="38" spans="5:7" x14ac:dyDescent="0.25">
      <c r="E38" s="32"/>
      <c r="F38" s="32"/>
      <c r="G38" s="32"/>
    </row>
    <row r="39" spans="5:7" x14ac:dyDescent="0.25">
      <c r="E39" s="32"/>
      <c r="F39" s="32"/>
      <c r="G39" s="32"/>
    </row>
    <row r="40" spans="5:7" x14ac:dyDescent="0.25">
      <c r="E40" s="32"/>
      <c r="F40" s="32"/>
      <c r="G40" s="32"/>
    </row>
    <row r="41" spans="5:7" x14ac:dyDescent="0.25">
      <c r="E41" s="32"/>
      <c r="F41" s="32"/>
      <c r="G41" s="32"/>
    </row>
    <row r="42" spans="5:7" x14ac:dyDescent="0.25">
      <c r="E42" s="32"/>
      <c r="F42" s="32"/>
      <c r="G42" s="32"/>
    </row>
    <row r="43" spans="5:7" x14ac:dyDescent="0.25">
      <c r="E43" s="32"/>
      <c r="F43" s="32"/>
      <c r="G43" s="32"/>
    </row>
    <row r="44" spans="5:7" x14ac:dyDescent="0.25">
      <c r="E44" s="32"/>
      <c r="F44" s="32"/>
      <c r="G44" s="32"/>
    </row>
    <row r="45" spans="5:7" x14ac:dyDescent="0.25">
      <c r="E45" s="32"/>
      <c r="F45" s="32"/>
      <c r="G45" s="32"/>
    </row>
    <row r="46" spans="5:7" x14ac:dyDescent="0.25">
      <c r="E46" s="32"/>
      <c r="F46" s="32"/>
      <c r="G46" s="32"/>
    </row>
    <row r="47" spans="5:7" x14ac:dyDescent="0.25">
      <c r="E47" s="32"/>
      <c r="F47" s="32"/>
      <c r="G47" s="32"/>
    </row>
    <row r="48" spans="5:7" x14ac:dyDescent="0.25">
      <c r="E48" s="32"/>
      <c r="F48" s="32"/>
      <c r="G48" s="32"/>
    </row>
    <row r="49" spans="5:7" x14ac:dyDescent="0.25">
      <c r="E49" s="32"/>
      <c r="F49" s="32"/>
      <c r="G49" s="32"/>
    </row>
    <row r="50" spans="5:7" x14ac:dyDescent="0.25">
      <c r="E50" s="32"/>
      <c r="F50" s="32"/>
      <c r="G50" s="32"/>
    </row>
    <row r="51" spans="5:7" x14ac:dyDescent="0.25">
      <c r="E51" s="32"/>
      <c r="F51" s="32"/>
      <c r="G51" s="32"/>
    </row>
    <row r="52" spans="5:7" x14ac:dyDescent="0.25">
      <c r="E52" s="32"/>
      <c r="F52" s="32"/>
      <c r="G52" s="32"/>
    </row>
    <row r="53" spans="5:7" x14ac:dyDescent="0.25">
      <c r="E53" s="32"/>
      <c r="F53" s="32"/>
      <c r="G53" s="32"/>
    </row>
    <row r="54" spans="5:7" x14ac:dyDescent="0.25">
      <c r="E54" s="32"/>
      <c r="F54" s="32"/>
      <c r="G54" s="32"/>
    </row>
    <row r="55" spans="5:7" x14ac:dyDescent="0.25">
      <c r="E55" s="32"/>
      <c r="F55" s="32"/>
      <c r="G55" s="32"/>
    </row>
    <row r="56" spans="5:7" x14ac:dyDescent="0.25">
      <c r="E56" s="32"/>
      <c r="F56" s="32"/>
      <c r="G56" s="32"/>
    </row>
    <row r="57" spans="5:7" x14ac:dyDescent="0.25">
      <c r="E57" s="32"/>
      <c r="F57" s="32"/>
      <c r="G57" s="32"/>
    </row>
    <row r="58" spans="5:7" x14ac:dyDescent="0.25">
      <c r="E58" s="32"/>
      <c r="F58" s="32"/>
      <c r="G58" s="32"/>
    </row>
    <row r="59" spans="5:7" x14ac:dyDescent="0.25">
      <c r="E59" s="32"/>
      <c r="F59" s="32"/>
      <c r="G59" s="32"/>
    </row>
    <row r="60" spans="5:7" x14ac:dyDescent="0.25">
      <c r="E60" s="32"/>
      <c r="F60" s="32"/>
      <c r="G60" s="32"/>
    </row>
    <row r="61" spans="5:7" x14ac:dyDescent="0.25">
      <c r="E61" s="32"/>
      <c r="F61" s="32"/>
      <c r="G61" s="32"/>
    </row>
    <row r="62" spans="5:7" x14ac:dyDescent="0.25">
      <c r="E62" s="32"/>
      <c r="F62" s="32"/>
      <c r="G62" s="32"/>
    </row>
    <row r="63" spans="5:7" x14ac:dyDescent="0.25">
      <c r="E63" s="32"/>
      <c r="F63" s="32"/>
      <c r="G63" s="32"/>
    </row>
    <row r="64" spans="5:7" x14ac:dyDescent="0.25">
      <c r="E64" s="32"/>
      <c r="F64" s="32"/>
      <c r="G64" s="32"/>
    </row>
    <row r="65" spans="5:7" x14ac:dyDescent="0.25">
      <c r="E65" s="32"/>
      <c r="F65" s="32"/>
      <c r="G65" s="32"/>
    </row>
    <row r="66" spans="5:7" x14ac:dyDescent="0.25">
      <c r="E66" s="32"/>
      <c r="F66" s="32"/>
      <c r="G66" s="32"/>
    </row>
    <row r="67" spans="5:7" x14ac:dyDescent="0.25">
      <c r="E67" s="32"/>
      <c r="F67" s="32"/>
      <c r="G67" s="32"/>
    </row>
    <row r="68" spans="5:7" x14ac:dyDescent="0.25">
      <c r="E68" s="32"/>
      <c r="F68" s="32"/>
      <c r="G68" s="32"/>
    </row>
    <row r="69" spans="5:7" x14ac:dyDescent="0.25">
      <c r="E69" s="32"/>
      <c r="F69" s="32"/>
      <c r="G69" s="32"/>
    </row>
    <row r="70" spans="5:7" x14ac:dyDescent="0.25">
      <c r="E70" s="32"/>
      <c r="F70" s="32"/>
      <c r="G70" s="32"/>
    </row>
    <row r="71" spans="5:7" x14ac:dyDescent="0.25">
      <c r="E71" s="32"/>
      <c r="F71" s="32"/>
      <c r="G71" s="32"/>
    </row>
    <row r="72" spans="5:7" x14ac:dyDescent="0.25">
      <c r="E72" s="32"/>
      <c r="F72" s="32"/>
      <c r="G72" s="32"/>
    </row>
    <row r="73" spans="5:7" x14ac:dyDescent="0.25">
      <c r="E73" s="32"/>
      <c r="F73" s="32"/>
      <c r="G73" s="32"/>
    </row>
    <row r="74" spans="5:7" x14ac:dyDescent="0.25">
      <c r="E74" s="32"/>
      <c r="F74" s="32"/>
      <c r="G74" s="32"/>
    </row>
    <row r="75" spans="5:7" x14ac:dyDescent="0.25">
      <c r="E75" s="32"/>
      <c r="F75" s="32"/>
      <c r="G75" s="32"/>
    </row>
    <row r="76" spans="5:7" x14ac:dyDescent="0.25">
      <c r="E76" s="32"/>
      <c r="F76" s="32"/>
      <c r="G76" s="32"/>
    </row>
    <row r="77" spans="5:7" x14ac:dyDescent="0.25">
      <c r="E77" s="32"/>
      <c r="F77" s="32"/>
      <c r="G77" s="32"/>
    </row>
    <row r="78" spans="5:7" x14ac:dyDescent="0.25">
      <c r="E78" s="32"/>
      <c r="F78" s="32"/>
      <c r="G78" s="32"/>
    </row>
    <row r="79" spans="5:7" x14ac:dyDescent="0.25">
      <c r="E79" s="32"/>
      <c r="F79" s="32"/>
      <c r="G79" s="32"/>
    </row>
    <row r="80" spans="5:7" x14ac:dyDescent="0.25">
      <c r="E80" s="32"/>
      <c r="F80" s="32"/>
      <c r="G80" s="32"/>
    </row>
    <row r="81" spans="5:7" x14ac:dyDescent="0.25">
      <c r="E81" s="32"/>
      <c r="F81" s="32"/>
      <c r="G81" s="32"/>
    </row>
    <row r="82" spans="5:7" x14ac:dyDescent="0.25">
      <c r="E82" s="32"/>
      <c r="F82" s="32"/>
      <c r="G82" s="32"/>
    </row>
    <row r="83" spans="5:7" x14ac:dyDescent="0.25">
      <c r="E83" s="32"/>
      <c r="F83" s="32"/>
      <c r="G83" s="32"/>
    </row>
    <row r="84" spans="5:7" x14ac:dyDescent="0.25">
      <c r="E84" s="32"/>
      <c r="F84" s="32"/>
      <c r="G84" s="32"/>
    </row>
    <row r="85" spans="5:7" x14ac:dyDescent="0.25">
      <c r="E85" s="32"/>
      <c r="F85" s="32"/>
      <c r="G85" s="32"/>
    </row>
    <row r="86" spans="5:7" x14ac:dyDescent="0.25">
      <c r="E86" s="32"/>
      <c r="F86" s="32"/>
      <c r="G86" s="32"/>
    </row>
    <row r="87" spans="5:7" x14ac:dyDescent="0.25">
      <c r="E87" s="32"/>
      <c r="F87" s="32"/>
      <c r="G87" s="32"/>
    </row>
    <row r="88" spans="5:7" x14ac:dyDescent="0.25">
      <c r="E88" s="32"/>
      <c r="F88" s="32"/>
      <c r="G88" s="32"/>
    </row>
    <row r="89" spans="5:7" x14ac:dyDescent="0.25">
      <c r="E89" s="32"/>
      <c r="F89" s="32"/>
      <c r="G89" s="32"/>
    </row>
    <row r="90" spans="5:7" x14ac:dyDescent="0.25">
      <c r="E90" s="32"/>
      <c r="F90" s="32"/>
      <c r="G90" s="32"/>
    </row>
    <row r="91" spans="5:7" x14ac:dyDescent="0.25">
      <c r="E91" s="32"/>
      <c r="F91" s="32"/>
      <c r="G91" s="32"/>
    </row>
    <row r="92" spans="5:7" x14ac:dyDescent="0.25">
      <c r="E92" s="32"/>
      <c r="F92" s="32"/>
      <c r="G92" s="32"/>
    </row>
    <row r="93" spans="5:7" x14ac:dyDescent="0.25">
      <c r="E93" s="32"/>
      <c r="F93" s="32"/>
      <c r="G93" s="32"/>
    </row>
    <row r="94" spans="5:7" x14ac:dyDescent="0.25">
      <c r="E94" s="32"/>
      <c r="F94" s="32"/>
      <c r="G94" s="32"/>
    </row>
    <row r="95" spans="5:7" x14ac:dyDescent="0.25">
      <c r="E95" s="32"/>
      <c r="F95" s="32"/>
      <c r="G95" s="32"/>
    </row>
    <row r="96" spans="5:7" x14ac:dyDescent="0.25">
      <c r="E96" s="32"/>
      <c r="F96" s="32"/>
      <c r="G96" s="32"/>
    </row>
    <row r="97" spans="5:7" x14ac:dyDescent="0.25">
      <c r="E97" s="32"/>
      <c r="F97" s="32"/>
      <c r="G97" s="32"/>
    </row>
    <row r="98" spans="5:7" x14ac:dyDescent="0.25">
      <c r="E98" s="32"/>
      <c r="F98" s="32"/>
      <c r="G98" s="32"/>
    </row>
    <row r="99" spans="5:7" x14ac:dyDescent="0.25">
      <c r="E99" s="32"/>
      <c r="F99" s="32"/>
      <c r="G99" s="32"/>
    </row>
    <row r="100" spans="5:7" x14ac:dyDescent="0.25">
      <c r="E100" s="32"/>
      <c r="F100" s="32"/>
      <c r="G100" s="32"/>
    </row>
    <row r="101" spans="5:7" x14ac:dyDescent="0.25">
      <c r="E101" s="32"/>
      <c r="F101" s="32"/>
      <c r="G101" s="32"/>
    </row>
    <row r="102" spans="5:7" x14ac:dyDescent="0.25">
      <c r="E102" s="32"/>
      <c r="F102" s="32"/>
      <c r="G102" s="32"/>
    </row>
    <row r="103" spans="5:7" x14ac:dyDescent="0.25">
      <c r="E103" s="32"/>
      <c r="F103" s="32"/>
      <c r="G103" s="32"/>
    </row>
    <row r="104" spans="5:7" x14ac:dyDescent="0.25">
      <c r="E104" s="32"/>
      <c r="F104" s="32"/>
      <c r="G104" s="32"/>
    </row>
    <row r="105" spans="5:7" x14ac:dyDescent="0.25">
      <c r="E105" s="32"/>
      <c r="F105" s="32"/>
      <c r="G105" s="32"/>
    </row>
    <row r="106" spans="5:7" x14ac:dyDescent="0.25">
      <c r="E106" s="32"/>
      <c r="F106" s="32"/>
      <c r="G106" s="32"/>
    </row>
    <row r="107" spans="5:7" x14ac:dyDescent="0.25">
      <c r="E107" s="32"/>
      <c r="F107" s="32"/>
      <c r="G107" s="32"/>
    </row>
    <row r="108" spans="5:7" x14ac:dyDescent="0.25">
      <c r="E108" s="32"/>
      <c r="F108" s="32"/>
      <c r="G108" s="32"/>
    </row>
    <row r="109" spans="5:7" x14ac:dyDescent="0.25">
      <c r="E109" s="32"/>
      <c r="F109" s="32"/>
      <c r="G109" s="32"/>
    </row>
    <row r="110" spans="5:7" x14ac:dyDescent="0.25">
      <c r="E110" s="32"/>
      <c r="F110" s="32"/>
      <c r="G110" s="32"/>
    </row>
    <row r="111" spans="5:7" x14ac:dyDescent="0.25">
      <c r="E111" s="32"/>
      <c r="F111" s="32"/>
      <c r="G111" s="32"/>
    </row>
    <row r="112" spans="5:7" x14ac:dyDescent="0.25">
      <c r="E112" s="32"/>
      <c r="F112" s="32"/>
      <c r="G112" s="32"/>
    </row>
    <row r="113" spans="5:7" x14ac:dyDescent="0.25">
      <c r="E113" s="32"/>
      <c r="F113" s="32"/>
      <c r="G113" s="32"/>
    </row>
    <row r="114" spans="5:7" x14ac:dyDescent="0.25">
      <c r="E114" s="32"/>
      <c r="F114" s="32"/>
      <c r="G114" s="32"/>
    </row>
    <row r="115" spans="5:7" x14ac:dyDescent="0.25">
      <c r="E115" s="32"/>
      <c r="F115" s="32"/>
      <c r="G115" s="32"/>
    </row>
    <row r="116" spans="5:7" x14ac:dyDescent="0.25">
      <c r="E116" s="32"/>
      <c r="F116" s="32"/>
      <c r="G116" s="32"/>
    </row>
    <row r="117" spans="5:7" x14ac:dyDescent="0.25">
      <c r="E117" s="32"/>
      <c r="F117" s="32"/>
      <c r="G117" s="32"/>
    </row>
    <row r="118" spans="5:7" x14ac:dyDescent="0.25">
      <c r="E118" s="32"/>
      <c r="F118" s="32"/>
      <c r="G118" s="32"/>
    </row>
    <row r="119" spans="5:7" x14ac:dyDescent="0.25">
      <c r="E119" s="32"/>
      <c r="F119" s="32"/>
      <c r="G119" s="32"/>
    </row>
    <row r="120" spans="5:7" x14ac:dyDescent="0.25">
      <c r="E120" s="32"/>
      <c r="F120" s="32"/>
      <c r="G120" s="32"/>
    </row>
    <row r="121" spans="5:7" x14ac:dyDescent="0.25">
      <c r="E121" s="32"/>
      <c r="F121" s="32"/>
      <c r="G121" s="32"/>
    </row>
    <row r="122" spans="5:7" x14ac:dyDescent="0.25">
      <c r="E122" s="32"/>
      <c r="F122" s="32"/>
      <c r="G122" s="32"/>
    </row>
    <row r="123" spans="5:7" x14ac:dyDescent="0.25">
      <c r="E123" s="32"/>
      <c r="F123" s="32"/>
      <c r="G123" s="32"/>
    </row>
    <row r="124" spans="5:7" x14ac:dyDescent="0.25">
      <c r="E124" s="32"/>
      <c r="F124" s="32"/>
      <c r="G124" s="32"/>
    </row>
    <row r="125" spans="5:7" x14ac:dyDescent="0.25">
      <c r="E125" s="32"/>
      <c r="F125" s="32"/>
      <c r="G125" s="32"/>
    </row>
    <row r="126" spans="5:7" x14ac:dyDescent="0.25">
      <c r="E126" s="32"/>
      <c r="F126" s="32"/>
      <c r="G126" s="32"/>
    </row>
    <row r="127" spans="5:7" x14ac:dyDescent="0.25">
      <c r="E127" s="32"/>
      <c r="F127" s="32"/>
      <c r="G127" s="32"/>
    </row>
    <row r="128" spans="5:7" x14ac:dyDescent="0.25">
      <c r="E128" s="32"/>
      <c r="F128" s="32"/>
      <c r="G128" s="32"/>
    </row>
    <row r="129" spans="5:7" x14ac:dyDescent="0.25">
      <c r="E129" s="32"/>
      <c r="F129" s="32"/>
      <c r="G129" s="32"/>
    </row>
    <row r="130" spans="5:7" x14ac:dyDescent="0.25">
      <c r="E130" s="32"/>
      <c r="F130" s="32"/>
      <c r="G130" s="32"/>
    </row>
    <row r="131" spans="5:7" x14ac:dyDescent="0.25">
      <c r="E131" s="32"/>
      <c r="F131" s="32"/>
      <c r="G131" s="32"/>
    </row>
    <row r="132" spans="5:7" x14ac:dyDescent="0.25">
      <c r="E132" s="32"/>
      <c r="F132" s="32"/>
      <c r="G132" s="32"/>
    </row>
    <row r="133" spans="5:7" x14ac:dyDescent="0.25">
      <c r="E133" s="32"/>
      <c r="F133" s="32"/>
      <c r="G133" s="32"/>
    </row>
    <row r="134" spans="5:7" x14ac:dyDescent="0.25">
      <c r="E134" s="32"/>
      <c r="F134" s="32"/>
      <c r="G134" s="32"/>
    </row>
    <row r="135" spans="5:7" x14ac:dyDescent="0.25">
      <c r="E135" s="32"/>
      <c r="F135" s="32"/>
      <c r="G135" s="32"/>
    </row>
    <row r="136" spans="5:7" x14ac:dyDescent="0.25">
      <c r="E136" s="32"/>
      <c r="F136" s="32"/>
      <c r="G136" s="32"/>
    </row>
    <row r="137" spans="5:7" x14ac:dyDescent="0.25">
      <c r="E137" s="32"/>
      <c r="F137" s="32"/>
      <c r="G137" s="32"/>
    </row>
    <row r="138" spans="5:7" x14ac:dyDescent="0.25">
      <c r="E138" s="32"/>
      <c r="F138" s="32"/>
      <c r="G138" s="32"/>
    </row>
    <row r="139" spans="5:7" x14ac:dyDescent="0.25">
      <c r="E139" s="32"/>
      <c r="F139" s="32"/>
      <c r="G139" s="32"/>
    </row>
    <row r="140" spans="5:7" x14ac:dyDescent="0.25">
      <c r="E140" s="32"/>
      <c r="F140" s="32"/>
      <c r="G140" s="32"/>
    </row>
    <row r="141" spans="5:7" x14ac:dyDescent="0.25">
      <c r="E141" s="32"/>
      <c r="F141" s="32"/>
      <c r="G141" s="32"/>
    </row>
    <row r="142" spans="5:7" x14ac:dyDescent="0.25">
      <c r="E142" s="32"/>
      <c r="F142" s="32"/>
      <c r="G142" s="32"/>
    </row>
    <row r="143" spans="5:7" x14ac:dyDescent="0.25">
      <c r="E143" s="32"/>
      <c r="F143" s="32"/>
      <c r="G143" s="32"/>
    </row>
    <row r="144" spans="5:7" x14ac:dyDescent="0.25">
      <c r="E144" s="32"/>
      <c r="F144" s="32"/>
      <c r="G144" s="32"/>
    </row>
    <row r="145" spans="5:7" x14ac:dyDescent="0.25">
      <c r="E145" s="32"/>
      <c r="F145" s="32"/>
      <c r="G145" s="32"/>
    </row>
    <row r="146" spans="5:7" x14ac:dyDescent="0.25">
      <c r="E146" s="32"/>
      <c r="F146" s="32"/>
      <c r="G146" s="32"/>
    </row>
    <row r="147" spans="5:7" x14ac:dyDescent="0.25">
      <c r="E147" s="32"/>
      <c r="F147" s="32"/>
      <c r="G147" s="32"/>
    </row>
    <row r="148" spans="5:7" x14ac:dyDescent="0.25">
      <c r="E148" s="32"/>
      <c r="F148" s="32"/>
      <c r="G148" s="32"/>
    </row>
    <row r="149" spans="5:7" x14ac:dyDescent="0.25">
      <c r="E149" s="32"/>
      <c r="F149" s="32"/>
      <c r="G149" s="32"/>
    </row>
    <row r="150" spans="5:7" x14ac:dyDescent="0.25">
      <c r="E150" s="32"/>
      <c r="F150" s="32"/>
      <c r="G150" s="32"/>
    </row>
    <row r="151" spans="5:7" x14ac:dyDescent="0.25">
      <c r="E151" s="32"/>
      <c r="F151" s="32"/>
      <c r="G151" s="32"/>
    </row>
    <row r="152" spans="5:7" x14ac:dyDescent="0.25">
      <c r="E152" s="32"/>
      <c r="F152" s="32"/>
      <c r="G152" s="32"/>
    </row>
    <row r="153" spans="5:7" x14ac:dyDescent="0.25">
      <c r="E153" s="32"/>
      <c r="F153" s="32"/>
      <c r="G153" s="32"/>
    </row>
    <row r="154" spans="5:7" x14ac:dyDescent="0.25">
      <c r="E154" s="32"/>
      <c r="F154" s="32"/>
      <c r="G154" s="32"/>
    </row>
    <row r="155" spans="5:7" x14ac:dyDescent="0.25">
      <c r="E155" s="32"/>
      <c r="F155" s="32"/>
      <c r="G155" s="32"/>
    </row>
    <row r="156" spans="5:7" x14ac:dyDescent="0.25">
      <c r="E156" s="32"/>
      <c r="F156" s="32"/>
      <c r="G156" s="32"/>
    </row>
    <row r="157" spans="5:7" x14ac:dyDescent="0.25">
      <c r="E157" s="32"/>
      <c r="F157" s="32"/>
      <c r="G157" s="32"/>
    </row>
    <row r="158" spans="5:7" x14ac:dyDescent="0.25">
      <c r="E158" s="32"/>
      <c r="F158" s="32"/>
      <c r="G158" s="32"/>
    </row>
    <row r="159" spans="5:7" x14ac:dyDescent="0.25">
      <c r="E159" s="32"/>
      <c r="F159" s="32"/>
      <c r="G159" s="32"/>
    </row>
    <row r="160" spans="5:7" x14ac:dyDescent="0.25">
      <c r="E160" s="32"/>
      <c r="F160" s="32"/>
      <c r="G160" s="32"/>
    </row>
    <row r="161" spans="5:7" x14ac:dyDescent="0.25">
      <c r="E161" s="32"/>
      <c r="F161" s="32"/>
      <c r="G161" s="32"/>
    </row>
    <row r="162" spans="5:7" x14ac:dyDescent="0.25">
      <c r="E162" s="32"/>
      <c r="F162" s="32"/>
      <c r="G162" s="32"/>
    </row>
    <row r="163" spans="5:7" x14ac:dyDescent="0.25">
      <c r="E163" s="32"/>
      <c r="F163" s="32"/>
      <c r="G163" s="32"/>
    </row>
    <row r="164" spans="5:7" x14ac:dyDescent="0.25">
      <c r="E164" s="32"/>
      <c r="F164" s="32"/>
      <c r="G164" s="32"/>
    </row>
    <row r="165" spans="5:7" x14ac:dyDescent="0.25">
      <c r="E165" s="32"/>
      <c r="F165" s="32"/>
      <c r="G165" s="32"/>
    </row>
    <row r="166" spans="5:7" x14ac:dyDescent="0.25">
      <c r="E166" s="32"/>
      <c r="F166" s="32"/>
      <c r="G166" s="32"/>
    </row>
    <row r="167" spans="5:7" x14ac:dyDescent="0.25">
      <c r="E167" s="32"/>
      <c r="F167" s="32"/>
      <c r="G167" s="32"/>
    </row>
    <row r="168" spans="5:7" x14ac:dyDescent="0.25">
      <c r="E168" s="32"/>
      <c r="F168" s="32"/>
      <c r="G168" s="32"/>
    </row>
    <row r="169" spans="5:7" x14ac:dyDescent="0.25">
      <c r="E169" s="32"/>
      <c r="F169" s="32"/>
      <c r="G169" s="32"/>
    </row>
    <row r="170" spans="5:7" x14ac:dyDescent="0.25">
      <c r="E170" s="32"/>
      <c r="F170" s="32"/>
      <c r="G170" s="32"/>
    </row>
    <row r="171" spans="5:7" x14ac:dyDescent="0.25">
      <c r="E171" s="32"/>
      <c r="F171" s="32"/>
      <c r="G171" s="32"/>
    </row>
    <row r="172" spans="5:7" x14ac:dyDescent="0.25">
      <c r="E172" s="32"/>
      <c r="F172" s="32"/>
      <c r="G172" s="32"/>
    </row>
    <row r="173" spans="5:7" x14ac:dyDescent="0.25">
      <c r="E173" s="32"/>
      <c r="F173" s="32"/>
      <c r="G173" s="32"/>
    </row>
    <row r="174" spans="5:7" x14ac:dyDescent="0.25">
      <c r="E174" s="32"/>
      <c r="F174" s="32"/>
      <c r="G174" s="32"/>
    </row>
    <row r="175" spans="5:7" x14ac:dyDescent="0.25">
      <c r="E175" s="32"/>
      <c r="F175" s="32"/>
      <c r="G175" s="32"/>
    </row>
    <row r="176" spans="5:7" x14ac:dyDescent="0.25">
      <c r="E176" s="32"/>
      <c r="F176" s="32"/>
      <c r="G176" s="32"/>
    </row>
    <row r="177" spans="5:7" x14ac:dyDescent="0.25">
      <c r="E177" s="32"/>
      <c r="F177" s="32"/>
      <c r="G177" s="32"/>
    </row>
    <row r="178" spans="5:7" x14ac:dyDescent="0.25">
      <c r="E178" s="32"/>
      <c r="F178" s="32"/>
      <c r="G178" s="32"/>
    </row>
    <row r="179" spans="5:7" x14ac:dyDescent="0.25">
      <c r="E179" s="32"/>
      <c r="F179" s="32"/>
      <c r="G179" s="32"/>
    </row>
    <row r="180" spans="5:7" x14ac:dyDescent="0.25">
      <c r="E180" s="32"/>
      <c r="F180" s="32"/>
      <c r="G180" s="32"/>
    </row>
    <row r="181" spans="5:7" x14ac:dyDescent="0.25">
      <c r="E181" s="32"/>
      <c r="F181" s="32"/>
      <c r="G181" s="32"/>
    </row>
    <row r="182" spans="5:7" x14ac:dyDescent="0.25">
      <c r="E182" s="32"/>
      <c r="F182" s="32"/>
      <c r="G182" s="32"/>
    </row>
    <row r="183" spans="5:7" x14ac:dyDescent="0.25">
      <c r="E183" s="32"/>
      <c r="F183" s="32"/>
      <c r="G183" s="32"/>
    </row>
    <row r="184" spans="5:7" x14ac:dyDescent="0.25">
      <c r="E184" s="32"/>
      <c r="F184" s="32"/>
      <c r="G184" s="32"/>
    </row>
    <row r="185" spans="5:7" x14ac:dyDescent="0.25">
      <c r="E185" s="32"/>
      <c r="F185" s="32"/>
      <c r="G185" s="32"/>
    </row>
    <row r="186" spans="5:7" x14ac:dyDescent="0.25">
      <c r="E186" s="32"/>
      <c r="F186" s="32"/>
      <c r="G186" s="32"/>
    </row>
    <row r="187" spans="5:7" x14ac:dyDescent="0.25">
      <c r="E187" s="32"/>
      <c r="F187" s="32"/>
      <c r="G187" s="32"/>
    </row>
    <row r="188" spans="5:7" x14ac:dyDescent="0.25">
      <c r="E188" s="32"/>
      <c r="F188" s="32"/>
      <c r="G188" s="32"/>
    </row>
    <row r="189" spans="5:7" x14ac:dyDescent="0.25">
      <c r="E189" s="32"/>
      <c r="F189" s="32"/>
      <c r="G189" s="32"/>
    </row>
    <row r="190" spans="5:7" x14ac:dyDescent="0.25">
      <c r="E190" s="32"/>
      <c r="F190" s="32"/>
      <c r="G190" s="32"/>
    </row>
    <row r="191" spans="5:7" x14ac:dyDescent="0.25">
      <c r="E191" s="32"/>
      <c r="F191" s="32"/>
      <c r="G191" s="32"/>
    </row>
    <row r="192" spans="5:7" x14ac:dyDescent="0.25">
      <c r="E192" s="32"/>
      <c r="F192" s="32"/>
      <c r="G192" s="32"/>
    </row>
    <row r="193" spans="5:7" x14ac:dyDescent="0.25">
      <c r="E193" s="32"/>
      <c r="F193" s="32"/>
      <c r="G193" s="32"/>
    </row>
    <row r="194" spans="5:7" x14ac:dyDescent="0.25">
      <c r="E194" s="32"/>
      <c r="F194" s="32"/>
      <c r="G194" s="32"/>
    </row>
    <row r="195" spans="5:7" x14ac:dyDescent="0.25">
      <c r="E195" s="32"/>
      <c r="F195" s="32"/>
      <c r="G195" s="32"/>
    </row>
    <row r="196" spans="5:7" x14ac:dyDescent="0.25">
      <c r="E196" s="32"/>
      <c r="F196" s="32"/>
      <c r="G196" s="32"/>
    </row>
    <row r="197" spans="5:7" x14ac:dyDescent="0.25">
      <c r="E197" s="32"/>
      <c r="F197" s="32"/>
      <c r="G197" s="32"/>
    </row>
    <row r="198" spans="5:7" x14ac:dyDescent="0.25">
      <c r="E198" s="32"/>
      <c r="F198" s="32"/>
      <c r="G198" s="32"/>
    </row>
    <row r="199" spans="5:7" x14ac:dyDescent="0.25">
      <c r="E199" s="32"/>
      <c r="F199" s="32"/>
      <c r="G199" s="32"/>
    </row>
    <row r="200" spans="5:7" x14ac:dyDescent="0.25">
      <c r="E200" s="32"/>
      <c r="F200" s="32"/>
      <c r="G200" s="32"/>
    </row>
    <row r="201" spans="5:7" x14ac:dyDescent="0.25">
      <c r="E201" s="32"/>
      <c r="F201" s="32"/>
      <c r="G201" s="32"/>
    </row>
    <row r="202" spans="5:7" x14ac:dyDescent="0.25">
      <c r="E202" s="32"/>
      <c r="F202" s="32"/>
      <c r="G202" s="32"/>
    </row>
    <row r="203" spans="5:7" x14ac:dyDescent="0.25">
      <c r="E203" s="32"/>
      <c r="F203" s="32"/>
      <c r="G203" s="32"/>
    </row>
    <row r="204" spans="5:7" x14ac:dyDescent="0.25">
      <c r="E204" s="32"/>
      <c r="F204" s="32"/>
      <c r="G204" s="32"/>
    </row>
    <row r="205" spans="5:7" x14ac:dyDescent="0.25">
      <c r="E205" s="32"/>
      <c r="F205" s="32"/>
      <c r="G205" s="32"/>
    </row>
    <row r="206" spans="5:7" x14ac:dyDescent="0.25">
      <c r="E206" s="32"/>
      <c r="F206" s="32"/>
      <c r="G206" s="32"/>
    </row>
    <row r="207" spans="5:7" x14ac:dyDescent="0.25">
      <c r="E207" s="32"/>
      <c r="F207" s="32"/>
      <c r="G207" s="32"/>
    </row>
    <row r="208" spans="5:7" x14ac:dyDescent="0.25">
      <c r="E208" s="32"/>
      <c r="F208" s="32"/>
      <c r="G208" s="32"/>
    </row>
    <row r="209" spans="5:7" x14ac:dyDescent="0.25">
      <c r="E209" s="32"/>
      <c r="F209" s="32"/>
      <c r="G209" s="32"/>
    </row>
    <row r="210" spans="5:7" x14ac:dyDescent="0.25">
      <c r="E210" s="32"/>
      <c r="F210" s="32"/>
      <c r="G210" s="32"/>
    </row>
    <row r="211" spans="5:7" x14ac:dyDescent="0.25">
      <c r="E211" s="32"/>
      <c r="F211" s="32"/>
      <c r="G211" s="32"/>
    </row>
    <row r="212" spans="5:7" x14ac:dyDescent="0.25">
      <c r="E212" s="32"/>
      <c r="F212" s="32"/>
      <c r="G212" s="32"/>
    </row>
    <row r="213" spans="5:7" x14ac:dyDescent="0.25">
      <c r="E213" s="32"/>
      <c r="F213" s="32"/>
      <c r="G213" s="32"/>
    </row>
    <row r="214" spans="5:7" x14ac:dyDescent="0.25">
      <c r="E214" s="32"/>
      <c r="F214" s="32"/>
      <c r="G214" s="32"/>
    </row>
    <row r="215" spans="5:7" x14ac:dyDescent="0.25">
      <c r="E215" s="32"/>
      <c r="F215" s="32"/>
      <c r="G215" s="32"/>
    </row>
    <row r="216" spans="5:7" x14ac:dyDescent="0.25">
      <c r="E216" s="32"/>
      <c r="F216" s="32"/>
      <c r="G216" s="32"/>
    </row>
    <row r="217" spans="5:7" x14ac:dyDescent="0.25">
      <c r="E217" s="32"/>
      <c r="F217" s="32"/>
      <c r="G217" s="32"/>
    </row>
    <row r="218" spans="5:7" x14ac:dyDescent="0.25">
      <c r="E218" s="32"/>
      <c r="F218" s="32"/>
      <c r="G218" s="32"/>
    </row>
    <row r="219" spans="5:7" x14ac:dyDescent="0.25">
      <c r="E219" s="32"/>
      <c r="F219" s="32"/>
      <c r="G219" s="32"/>
    </row>
    <row r="220" spans="5:7" x14ac:dyDescent="0.25">
      <c r="E220" s="32"/>
      <c r="F220" s="32"/>
      <c r="G220" s="32"/>
    </row>
    <row r="221" spans="5:7" x14ac:dyDescent="0.25">
      <c r="E221" s="32"/>
      <c r="F221" s="32"/>
      <c r="G221" s="32"/>
    </row>
    <row r="222" spans="5:7" x14ac:dyDescent="0.25">
      <c r="E222" s="32"/>
      <c r="F222" s="32"/>
      <c r="G222" s="32"/>
    </row>
    <row r="223" spans="5:7" x14ac:dyDescent="0.25">
      <c r="E223" s="32"/>
      <c r="F223" s="32"/>
      <c r="G223" s="32"/>
    </row>
    <row r="224" spans="5:7" x14ac:dyDescent="0.25">
      <c r="E224" s="32"/>
      <c r="F224" s="32"/>
      <c r="G224" s="32"/>
    </row>
    <row r="225" spans="5:7" x14ac:dyDescent="0.25">
      <c r="E225" s="32"/>
      <c r="F225" s="32"/>
      <c r="G225" s="32"/>
    </row>
    <row r="226" spans="5:7" x14ac:dyDescent="0.25">
      <c r="E226" s="32"/>
      <c r="F226" s="32"/>
      <c r="G226" s="32"/>
    </row>
    <row r="227" spans="5:7" x14ac:dyDescent="0.25">
      <c r="E227" s="32"/>
      <c r="F227" s="32"/>
      <c r="G227" s="32"/>
    </row>
    <row r="228" spans="5:7" x14ac:dyDescent="0.25">
      <c r="E228" s="32"/>
      <c r="F228" s="32"/>
      <c r="G228" s="32"/>
    </row>
    <row r="229" spans="5:7" x14ac:dyDescent="0.25">
      <c r="E229" s="32"/>
      <c r="F229" s="32"/>
      <c r="G229" s="32"/>
    </row>
    <row r="230" spans="5:7" x14ac:dyDescent="0.25">
      <c r="E230" s="32"/>
      <c r="F230" s="32"/>
      <c r="G230" s="32"/>
    </row>
    <row r="231" spans="5:7" x14ac:dyDescent="0.25">
      <c r="E231" s="32"/>
      <c r="F231" s="32"/>
      <c r="G231" s="32"/>
    </row>
    <row r="232" spans="5:7" x14ac:dyDescent="0.25">
      <c r="E232" s="32"/>
      <c r="F232" s="32"/>
      <c r="G232" s="32"/>
    </row>
    <row r="233" spans="5:7" x14ac:dyDescent="0.25">
      <c r="E233" s="32"/>
      <c r="F233" s="32"/>
      <c r="G233" s="32"/>
    </row>
    <row r="234" spans="5:7" x14ac:dyDescent="0.25">
      <c r="E234" s="32"/>
      <c r="F234" s="32"/>
      <c r="G234" s="32"/>
    </row>
    <row r="235" spans="5:7" x14ac:dyDescent="0.25">
      <c r="E235" s="32"/>
      <c r="F235" s="32"/>
      <c r="G235" s="32"/>
    </row>
    <row r="236" spans="5:7" x14ac:dyDescent="0.25">
      <c r="E236" s="32"/>
      <c r="F236" s="32"/>
      <c r="G236" s="32"/>
    </row>
    <row r="237" spans="5:7" x14ac:dyDescent="0.25">
      <c r="E237" s="32"/>
      <c r="F237" s="32"/>
      <c r="G237" s="32"/>
    </row>
    <row r="238" spans="5:7" x14ac:dyDescent="0.25">
      <c r="E238" s="32"/>
      <c r="F238" s="32"/>
      <c r="G238" s="32"/>
    </row>
    <row r="239" spans="5:7" x14ac:dyDescent="0.25">
      <c r="E239" s="32"/>
      <c r="F239" s="32"/>
      <c r="G239" s="32"/>
    </row>
    <row r="240" spans="5:7" x14ac:dyDescent="0.25">
      <c r="E240" s="32"/>
      <c r="F240" s="32"/>
      <c r="G240" s="32"/>
    </row>
    <row r="241" spans="5:7" x14ac:dyDescent="0.25">
      <c r="E241" s="32"/>
      <c r="F241" s="32"/>
      <c r="G241" s="32"/>
    </row>
    <row r="242" spans="5:7" x14ac:dyDescent="0.25">
      <c r="E242" s="32"/>
      <c r="F242" s="32"/>
      <c r="G242" s="32"/>
    </row>
    <row r="243" spans="5:7" x14ac:dyDescent="0.25">
      <c r="E243" s="32"/>
      <c r="F243" s="32"/>
      <c r="G243" s="32"/>
    </row>
    <row r="244" spans="5:7" x14ac:dyDescent="0.25">
      <c r="E244" s="32"/>
      <c r="F244" s="32"/>
      <c r="G244" s="32"/>
    </row>
    <row r="245" spans="5:7" x14ac:dyDescent="0.25">
      <c r="E245" s="32"/>
      <c r="F245" s="32"/>
      <c r="G245" s="32"/>
    </row>
    <row r="246" spans="5:7" x14ac:dyDescent="0.25">
      <c r="E246" s="32"/>
      <c r="F246" s="32"/>
      <c r="G246" s="32"/>
    </row>
    <row r="247" spans="5:7" x14ac:dyDescent="0.25">
      <c r="E247" s="32"/>
      <c r="F247" s="32"/>
      <c r="G247" s="32"/>
    </row>
    <row r="248" spans="5:7" x14ac:dyDescent="0.25">
      <c r="E248" s="32"/>
      <c r="F248" s="32"/>
      <c r="G248" s="32"/>
    </row>
    <row r="249" spans="5:7" x14ac:dyDescent="0.25">
      <c r="E249" s="32"/>
      <c r="F249" s="32"/>
      <c r="G249" s="32"/>
    </row>
    <row r="250" spans="5:7" x14ac:dyDescent="0.25">
      <c r="E250" s="32"/>
      <c r="F250" s="32"/>
      <c r="G250" s="32"/>
    </row>
    <row r="251" spans="5:7" x14ac:dyDescent="0.25">
      <c r="E251" s="32"/>
      <c r="F251" s="32"/>
      <c r="G251" s="32"/>
    </row>
    <row r="252" spans="5:7" x14ac:dyDescent="0.25">
      <c r="E252" s="32"/>
      <c r="F252" s="32"/>
      <c r="G252" s="32"/>
    </row>
    <row r="253" spans="5:7" x14ac:dyDescent="0.25">
      <c r="E253" s="32"/>
      <c r="F253" s="32"/>
      <c r="G253" s="32"/>
    </row>
    <row r="254" spans="5:7" x14ac:dyDescent="0.25">
      <c r="E254" s="32"/>
      <c r="F254" s="32"/>
      <c r="G254" s="32"/>
    </row>
    <row r="255" spans="5:7" x14ac:dyDescent="0.25">
      <c r="E255" s="32"/>
      <c r="F255" s="32"/>
      <c r="G255" s="32"/>
    </row>
    <row r="256" spans="5:7" x14ac:dyDescent="0.25">
      <c r="E256" s="32"/>
      <c r="F256" s="32"/>
      <c r="G256" s="32"/>
    </row>
    <row r="257" spans="5:7" x14ac:dyDescent="0.25">
      <c r="E257" s="32"/>
      <c r="F257" s="32"/>
      <c r="G257" s="32"/>
    </row>
    <row r="258" spans="5:7" x14ac:dyDescent="0.25">
      <c r="E258" s="32"/>
      <c r="F258" s="32"/>
      <c r="G258" s="32"/>
    </row>
    <row r="259" spans="5:7" x14ac:dyDescent="0.25">
      <c r="E259" s="32"/>
      <c r="F259" s="32"/>
      <c r="G259" s="32"/>
    </row>
    <row r="260" spans="5:7" x14ac:dyDescent="0.25">
      <c r="E260" s="32"/>
      <c r="F260" s="32"/>
      <c r="G260" s="32"/>
    </row>
    <row r="261" spans="5:7" x14ac:dyDescent="0.25">
      <c r="E261" s="32"/>
      <c r="F261" s="32"/>
      <c r="G261" s="32"/>
    </row>
    <row r="262" spans="5:7" x14ac:dyDescent="0.25">
      <c r="E262" s="32"/>
      <c r="F262" s="32"/>
      <c r="G262" s="32"/>
    </row>
    <row r="263" spans="5:7" x14ac:dyDescent="0.25">
      <c r="E263" s="32"/>
      <c r="F263" s="32"/>
      <c r="G263" s="32"/>
    </row>
    <row r="264" spans="5:7" x14ac:dyDescent="0.25">
      <c r="E264" s="32"/>
      <c r="F264" s="32"/>
      <c r="G264" s="32"/>
    </row>
    <row r="265" spans="5:7" x14ac:dyDescent="0.25">
      <c r="E265" s="32"/>
      <c r="F265" s="32"/>
      <c r="G265" s="32"/>
    </row>
    <row r="266" spans="5:7" x14ac:dyDescent="0.25">
      <c r="E266" s="32"/>
      <c r="F266" s="32"/>
      <c r="G266" s="32"/>
    </row>
    <row r="267" spans="5:7" x14ac:dyDescent="0.25">
      <c r="E267" s="32"/>
      <c r="F267" s="32"/>
      <c r="G267" s="32"/>
    </row>
    <row r="268" spans="5:7" x14ac:dyDescent="0.25">
      <c r="E268" s="32"/>
      <c r="F268" s="32"/>
      <c r="G268" s="32"/>
    </row>
    <row r="269" spans="5:7" x14ac:dyDescent="0.25">
      <c r="E269" s="32"/>
      <c r="F269" s="32"/>
      <c r="G269" s="32"/>
    </row>
    <row r="270" spans="5:7" x14ac:dyDescent="0.25">
      <c r="E270" s="32"/>
      <c r="F270" s="32"/>
      <c r="G270" s="32"/>
    </row>
    <row r="271" spans="5:7" x14ac:dyDescent="0.25">
      <c r="E271" s="32"/>
      <c r="F271" s="32"/>
      <c r="G271" s="32"/>
    </row>
    <row r="272" spans="5:7" x14ac:dyDescent="0.25">
      <c r="E272" s="32"/>
      <c r="F272" s="32"/>
      <c r="G272" s="32"/>
    </row>
    <row r="273" spans="5:7" x14ac:dyDescent="0.25">
      <c r="E273" s="32"/>
      <c r="F273" s="32"/>
      <c r="G273" s="32"/>
    </row>
    <row r="274" spans="5:7" x14ac:dyDescent="0.25">
      <c r="E274" s="32"/>
      <c r="F274" s="32"/>
      <c r="G274" s="32"/>
    </row>
    <row r="275" spans="5:7" x14ac:dyDescent="0.25">
      <c r="E275" s="32"/>
      <c r="F275" s="32"/>
      <c r="G275" s="32"/>
    </row>
    <row r="276" spans="5:7" x14ac:dyDescent="0.25">
      <c r="E276" s="32"/>
      <c r="F276" s="32"/>
      <c r="G276" s="32"/>
    </row>
    <row r="277" spans="5:7" x14ac:dyDescent="0.25">
      <c r="E277" s="32"/>
      <c r="F277" s="32"/>
      <c r="G277" s="32"/>
    </row>
    <row r="278" spans="5:7" x14ac:dyDescent="0.25">
      <c r="E278" s="32"/>
      <c r="F278" s="32"/>
      <c r="G278" s="32"/>
    </row>
    <row r="279" spans="5:7" x14ac:dyDescent="0.25">
      <c r="E279" s="32"/>
      <c r="F279" s="32"/>
      <c r="G279" s="32"/>
    </row>
    <row r="280" spans="5:7" x14ac:dyDescent="0.25">
      <c r="E280" s="32"/>
      <c r="F280" s="32"/>
      <c r="G280" s="32"/>
    </row>
    <row r="281" spans="5:7" x14ac:dyDescent="0.25">
      <c r="E281" s="32"/>
      <c r="F281" s="32"/>
      <c r="G281" s="32"/>
    </row>
    <row r="282" spans="5:7" x14ac:dyDescent="0.25">
      <c r="E282" s="32"/>
      <c r="F282" s="32"/>
      <c r="G282" s="32"/>
    </row>
    <row r="283" spans="5:7" x14ac:dyDescent="0.25">
      <c r="E283" s="32"/>
      <c r="F283" s="32"/>
      <c r="G283" s="32"/>
    </row>
    <row r="284" spans="5:7" x14ac:dyDescent="0.25">
      <c r="E284" s="32"/>
      <c r="F284" s="32"/>
      <c r="G284" s="32"/>
    </row>
    <row r="285" spans="5:7" x14ac:dyDescent="0.25">
      <c r="E285" s="32"/>
      <c r="F285" s="32"/>
      <c r="G285" s="32"/>
    </row>
    <row r="286" spans="5:7" x14ac:dyDescent="0.25">
      <c r="E286" s="32"/>
      <c r="F286" s="32"/>
      <c r="G286" s="32"/>
    </row>
    <row r="287" spans="5:7" x14ac:dyDescent="0.25">
      <c r="E287" s="32"/>
      <c r="F287" s="32"/>
      <c r="G287" s="32"/>
    </row>
    <row r="288" spans="5:7" x14ac:dyDescent="0.25">
      <c r="E288" s="32"/>
      <c r="F288" s="32"/>
      <c r="G288" s="32"/>
    </row>
    <row r="289" spans="5:7" x14ac:dyDescent="0.25">
      <c r="E289" s="32"/>
      <c r="F289" s="32"/>
      <c r="G289" s="32"/>
    </row>
    <row r="290" spans="5:7" x14ac:dyDescent="0.25">
      <c r="E290" s="32"/>
      <c r="F290" s="32"/>
      <c r="G290" s="32"/>
    </row>
    <row r="291" spans="5:7" x14ac:dyDescent="0.25">
      <c r="E291" s="32"/>
      <c r="F291" s="32"/>
      <c r="G291" s="32"/>
    </row>
    <row r="292" spans="5:7" x14ac:dyDescent="0.25">
      <c r="E292" s="32"/>
      <c r="F292" s="32"/>
      <c r="G292" s="32"/>
    </row>
    <row r="293" spans="5:7" x14ac:dyDescent="0.25">
      <c r="E293" s="32"/>
      <c r="F293" s="32"/>
      <c r="G293" s="32"/>
    </row>
    <row r="294" spans="5:7" x14ac:dyDescent="0.25">
      <c r="E294" s="32"/>
      <c r="F294" s="32"/>
      <c r="G294" s="32"/>
    </row>
    <row r="295" spans="5:7" x14ac:dyDescent="0.25">
      <c r="E295" s="32"/>
      <c r="F295" s="32"/>
      <c r="G295" s="32"/>
    </row>
    <row r="296" spans="5:7" x14ac:dyDescent="0.25">
      <c r="E296" s="32"/>
      <c r="F296" s="32"/>
      <c r="G296" s="32"/>
    </row>
    <row r="297" spans="5:7" x14ac:dyDescent="0.25">
      <c r="E297" s="32"/>
      <c r="F297" s="32"/>
      <c r="G297" s="32"/>
    </row>
    <row r="298" spans="5:7" x14ac:dyDescent="0.25">
      <c r="E298" s="32"/>
      <c r="F298" s="32"/>
      <c r="G298" s="32"/>
    </row>
    <row r="299" spans="5:7" x14ac:dyDescent="0.25">
      <c r="E299" s="32"/>
      <c r="F299" s="32"/>
      <c r="G299" s="32"/>
    </row>
    <row r="300" spans="5:7" x14ac:dyDescent="0.25">
      <c r="E300" s="32"/>
      <c r="F300" s="32"/>
      <c r="G300" s="32"/>
    </row>
    <row r="301" spans="5:7" x14ac:dyDescent="0.25">
      <c r="E301" s="32"/>
      <c r="F301" s="32"/>
      <c r="G301" s="32"/>
    </row>
    <row r="302" spans="5:7" x14ac:dyDescent="0.25">
      <c r="E302" s="32"/>
      <c r="F302" s="32"/>
      <c r="G302" s="32"/>
    </row>
    <row r="303" spans="5:7" x14ac:dyDescent="0.25">
      <c r="E303" s="32"/>
      <c r="F303" s="32"/>
      <c r="G303" s="32"/>
    </row>
    <row r="304" spans="5:7" x14ac:dyDescent="0.25">
      <c r="E304" s="32"/>
      <c r="F304" s="32"/>
      <c r="G304" s="32"/>
    </row>
    <row r="305" spans="5:7" x14ac:dyDescent="0.25">
      <c r="E305" s="32"/>
      <c r="F305" s="32"/>
      <c r="G305" s="32"/>
    </row>
    <row r="306" spans="5:7" x14ac:dyDescent="0.25">
      <c r="E306" s="32"/>
      <c r="F306" s="32"/>
      <c r="G306" s="32"/>
    </row>
    <row r="307" spans="5:7" x14ac:dyDescent="0.25">
      <c r="E307" s="32"/>
      <c r="F307" s="32"/>
      <c r="G307" s="32"/>
    </row>
    <row r="308" spans="5:7" x14ac:dyDescent="0.25">
      <c r="E308" s="32"/>
      <c r="F308" s="32"/>
      <c r="G308" s="32"/>
    </row>
    <row r="309" spans="5:7" x14ac:dyDescent="0.25">
      <c r="E309" s="32"/>
      <c r="F309" s="32"/>
      <c r="G309" s="32"/>
    </row>
    <row r="310" spans="5:7" x14ac:dyDescent="0.25">
      <c r="E310" s="32"/>
      <c r="F310" s="32"/>
      <c r="G310" s="32"/>
    </row>
    <row r="311" spans="5:7" x14ac:dyDescent="0.25">
      <c r="E311" s="32"/>
      <c r="F311" s="32"/>
      <c r="G311" s="32"/>
    </row>
    <row r="312" spans="5:7" x14ac:dyDescent="0.25">
      <c r="E312" s="32"/>
      <c r="F312" s="32"/>
      <c r="G312" s="32"/>
    </row>
    <row r="313" spans="5:7" x14ac:dyDescent="0.25">
      <c r="E313" s="32"/>
      <c r="F313" s="32"/>
      <c r="G313" s="32"/>
    </row>
    <row r="314" spans="5:7" x14ac:dyDescent="0.25">
      <c r="E314" s="32"/>
      <c r="F314" s="32"/>
      <c r="G314" s="32"/>
    </row>
    <row r="315" spans="5:7" x14ac:dyDescent="0.25">
      <c r="E315" s="32"/>
      <c r="F315" s="32"/>
      <c r="G315" s="32"/>
    </row>
    <row r="316" spans="5:7" x14ac:dyDescent="0.25">
      <c r="E316" s="32"/>
      <c r="F316" s="32"/>
      <c r="G316" s="32"/>
    </row>
    <row r="317" spans="5:7" x14ac:dyDescent="0.25">
      <c r="E317" s="32"/>
      <c r="F317" s="32"/>
      <c r="G317" s="32"/>
    </row>
    <row r="318" spans="5:7" x14ac:dyDescent="0.25">
      <c r="E318" s="32"/>
      <c r="F318" s="32"/>
      <c r="G318" s="32"/>
    </row>
    <row r="319" spans="5:7" x14ac:dyDescent="0.25">
      <c r="E319" s="32"/>
      <c r="F319" s="32"/>
      <c r="G319" s="32"/>
    </row>
    <row r="320" spans="5:7" x14ac:dyDescent="0.25">
      <c r="E320" s="32"/>
      <c r="F320" s="32"/>
      <c r="G320" s="32"/>
    </row>
    <row r="321" spans="5:7" x14ac:dyDescent="0.25">
      <c r="E321" s="32"/>
      <c r="F321" s="32"/>
      <c r="G321" s="32"/>
    </row>
    <row r="322" spans="5:7" x14ac:dyDescent="0.25">
      <c r="E322" s="32"/>
      <c r="F322" s="32"/>
      <c r="G322" s="32"/>
    </row>
    <row r="323" spans="5:7" x14ac:dyDescent="0.25">
      <c r="E323" s="32"/>
      <c r="F323" s="32"/>
      <c r="G323" s="32"/>
    </row>
    <row r="324" spans="5:7" x14ac:dyDescent="0.25">
      <c r="E324" s="32"/>
      <c r="F324" s="32"/>
      <c r="G324" s="32"/>
    </row>
    <row r="325" spans="5:7" x14ac:dyDescent="0.25">
      <c r="E325" s="32"/>
      <c r="F325" s="32"/>
      <c r="G325" s="32"/>
    </row>
    <row r="326" spans="5:7" x14ac:dyDescent="0.25">
      <c r="E326" s="32"/>
      <c r="F326" s="32"/>
      <c r="G326" s="32"/>
    </row>
    <row r="327" spans="5:7" x14ac:dyDescent="0.25">
      <c r="E327" s="32"/>
      <c r="F327" s="32"/>
      <c r="G327" s="32"/>
    </row>
    <row r="328" spans="5:7" x14ac:dyDescent="0.25">
      <c r="E328" s="32"/>
      <c r="F328" s="32"/>
      <c r="G328" s="32"/>
    </row>
    <row r="329" spans="5:7" x14ac:dyDescent="0.25">
      <c r="E329" s="32"/>
      <c r="F329" s="32"/>
      <c r="G329" s="32"/>
    </row>
    <row r="330" spans="5:7" x14ac:dyDescent="0.25">
      <c r="E330" s="32"/>
      <c r="F330" s="32"/>
      <c r="G330" s="32"/>
    </row>
    <row r="331" spans="5:7" x14ac:dyDescent="0.25">
      <c r="E331" s="32"/>
      <c r="F331" s="32"/>
      <c r="G331" s="32"/>
    </row>
    <row r="332" spans="5:7" x14ac:dyDescent="0.25">
      <c r="E332" s="32"/>
      <c r="F332" s="32"/>
      <c r="G332" s="32"/>
    </row>
    <row r="333" spans="5:7" x14ac:dyDescent="0.25">
      <c r="E333" s="32"/>
      <c r="F333" s="32"/>
      <c r="G333" s="32"/>
    </row>
    <row r="334" spans="5:7" x14ac:dyDescent="0.25">
      <c r="E334" s="32"/>
      <c r="F334" s="32"/>
      <c r="G334" s="32"/>
    </row>
    <row r="335" spans="5:7" x14ac:dyDescent="0.25">
      <c r="E335" s="32"/>
      <c r="F335" s="32"/>
      <c r="G335" s="32"/>
    </row>
    <row r="336" spans="5:7" x14ac:dyDescent="0.25">
      <c r="E336" s="32"/>
      <c r="F336" s="32"/>
      <c r="G336" s="32"/>
    </row>
    <row r="337" spans="5:7" x14ac:dyDescent="0.25">
      <c r="E337" s="32"/>
      <c r="F337" s="32"/>
      <c r="G337" s="32"/>
    </row>
    <row r="338" spans="5:7" x14ac:dyDescent="0.25">
      <c r="E338" s="32"/>
      <c r="F338" s="32"/>
      <c r="G338" s="32"/>
    </row>
    <row r="339" spans="5:7" x14ac:dyDescent="0.25">
      <c r="E339" s="32"/>
      <c r="F339" s="32"/>
      <c r="G339" s="32"/>
    </row>
    <row r="340" spans="5:7" x14ac:dyDescent="0.25">
      <c r="E340" s="32"/>
      <c r="F340" s="32"/>
      <c r="G340" s="32"/>
    </row>
    <row r="341" spans="5:7" x14ac:dyDescent="0.25">
      <c r="E341" s="32"/>
      <c r="F341" s="32"/>
      <c r="G341" s="32"/>
    </row>
    <row r="342" spans="5:7" x14ac:dyDescent="0.25">
      <c r="E342" s="32"/>
      <c r="F342" s="32"/>
      <c r="G342" s="32"/>
    </row>
    <row r="343" spans="5:7" x14ac:dyDescent="0.25">
      <c r="E343" s="32"/>
      <c r="F343" s="32"/>
      <c r="G343" s="32"/>
    </row>
    <row r="344" spans="5:7" x14ac:dyDescent="0.25">
      <c r="E344" s="32"/>
      <c r="F344" s="32"/>
      <c r="G344" s="32"/>
    </row>
    <row r="345" spans="5:7" x14ac:dyDescent="0.25">
      <c r="E345" s="32"/>
      <c r="F345" s="32"/>
      <c r="G345" s="32"/>
    </row>
    <row r="346" spans="5:7" x14ac:dyDescent="0.25">
      <c r="E346" s="32"/>
      <c r="F346" s="32"/>
      <c r="G346" s="32"/>
    </row>
    <row r="347" spans="5:7" x14ac:dyDescent="0.25">
      <c r="E347" s="32"/>
      <c r="F347" s="32"/>
      <c r="G347" s="32"/>
    </row>
    <row r="348" spans="5:7" x14ac:dyDescent="0.25">
      <c r="E348" s="32"/>
      <c r="F348" s="32"/>
      <c r="G348" s="32"/>
    </row>
    <row r="349" spans="5:7" x14ac:dyDescent="0.25">
      <c r="E349" s="32"/>
      <c r="F349" s="32"/>
      <c r="G349" s="32"/>
    </row>
    <row r="350" spans="5:7" x14ac:dyDescent="0.25">
      <c r="E350" s="32"/>
      <c r="F350" s="32"/>
      <c r="G350" s="32"/>
    </row>
    <row r="351" spans="5:7" x14ac:dyDescent="0.25">
      <c r="E351" s="32"/>
      <c r="F351" s="32"/>
      <c r="G351" s="32"/>
    </row>
    <row r="352" spans="5:7" x14ac:dyDescent="0.25">
      <c r="E352" s="32"/>
      <c r="F352" s="32"/>
      <c r="G352" s="32"/>
    </row>
    <row r="353" spans="5:7" x14ac:dyDescent="0.25">
      <c r="E353" s="32"/>
      <c r="F353" s="32"/>
      <c r="G353" s="32"/>
    </row>
    <row r="354" spans="5:7" x14ac:dyDescent="0.25">
      <c r="E354" s="32"/>
      <c r="F354" s="32"/>
      <c r="G354" s="32"/>
    </row>
    <row r="355" spans="5:7" x14ac:dyDescent="0.25">
      <c r="E355" s="32"/>
      <c r="F355" s="32"/>
      <c r="G355" s="32"/>
    </row>
    <row r="356" spans="5:7" x14ac:dyDescent="0.25">
      <c r="E356" s="32"/>
      <c r="F356" s="32"/>
      <c r="G356" s="32"/>
    </row>
    <row r="357" spans="5:7" x14ac:dyDescent="0.25">
      <c r="E357" s="32"/>
      <c r="F357" s="32"/>
      <c r="G357" s="32"/>
    </row>
    <row r="358" spans="5:7" x14ac:dyDescent="0.25">
      <c r="E358" s="32"/>
      <c r="F358" s="32"/>
      <c r="G358" s="32"/>
    </row>
    <row r="359" spans="5:7" x14ac:dyDescent="0.25">
      <c r="E359" s="32"/>
      <c r="F359" s="32"/>
      <c r="G359" s="32"/>
    </row>
    <row r="360" spans="5:7" x14ac:dyDescent="0.25">
      <c r="E360" s="32"/>
      <c r="F360" s="32"/>
      <c r="G360" s="32"/>
    </row>
    <row r="361" spans="5:7" x14ac:dyDescent="0.25">
      <c r="E361" s="32"/>
      <c r="F361" s="32"/>
      <c r="G361" s="32"/>
    </row>
    <row r="362" spans="5:7" x14ac:dyDescent="0.25">
      <c r="E362" s="32"/>
      <c r="F362" s="32"/>
      <c r="G362" s="32"/>
    </row>
    <row r="363" spans="5:7" x14ac:dyDescent="0.25">
      <c r="E363" s="32"/>
      <c r="F363" s="32"/>
      <c r="G363" s="32"/>
    </row>
    <row r="364" spans="5:7" x14ac:dyDescent="0.25">
      <c r="E364" s="32"/>
      <c r="F364" s="32"/>
      <c r="G364" s="32"/>
    </row>
    <row r="365" spans="5:7" x14ac:dyDescent="0.25">
      <c r="E365" s="32"/>
      <c r="F365" s="32"/>
      <c r="G365" s="32"/>
    </row>
    <row r="366" spans="5:7" x14ac:dyDescent="0.25">
      <c r="E366" s="32"/>
      <c r="F366" s="32"/>
      <c r="G366" s="32"/>
    </row>
    <row r="367" spans="5:7" x14ac:dyDescent="0.25">
      <c r="E367" s="32"/>
      <c r="F367" s="32"/>
      <c r="G367" s="32"/>
    </row>
    <row r="368" spans="5:7" x14ac:dyDescent="0.25">
      <c r="E368" s="32"/>
      <c r="F368" s="32"/>
      <c r="G368" s="32"/>
    </row>
    <row r="369" spans="5:7" x14ac:dyDescent="0.25">
      <c r="E369" s="32"/>
      <c r="F369" s="32"/>
      <c r="G369" s="32"/>
    </row>
    <row r="370" spans="5:7" x14ac:dyDescent="0.25">
      <c r="E370" s="32"/>
      <c r="F370" s="32"/>
      <c r="G370" s="32"/>
    </row>
    <row r="371" spans="5:7" x14ac:dyDescent="0.25">
      <c r="E371" s="32"/>
      <c r="F371" s="32"/>
      <c r="G371" s="32"/>
    </row>
    <row r="372" spans="5:7" x14ac:dyDescent="0.25">
      <c r="E372" s="32"/>
      <c r="F372" s="32"/>
      <c r="G372" s="32"/>
    </row>
    <row r="373" spans="5:7" x14ac:dyDescent="0.25">
      <c r="E373" s="32"/>
      <c r="F373" s="32"/>
      <c r="G373" s="32"/>
    </row>
    <row r="374" spans="5:7" x14ac:dyDescent="0.25">
      <c r="E374" s="32"/>
      <c r="F374" s="32"/>
      <c r="G374" s="32"/>
    </row>
    <row r="375" spans="5:7" x14ac:dyDescent="0.25">
      <c r="E375" s="32"/>
      <c r="F375" s="32"/>
      <c r="G375" s="32"/>
    </row>
    <row r="376" spans="5:7" x14ac:dyDescent="0.25">
      <c r="E376" s="32"/>
      <c r="F376" s="32"/>
      <c r="G376" s="32"/>
    </row>
    <row r="377" spans="5:7" x14ac:dyDescent="0.25">
      <c r="E377" s="32"/>
      <c r="F377" s="32"/>
      <c r="G377" s="32"/>
    </row>
    <row r="378" spans="5:7" x14ac:dyDescent="0.25">
      <c r="E378" s="32"/>
      <c r="F378" s="32"/>
      <c r="G378" s="32"/>
    </row>
    <row r="379" spans="5:7" x14ac:dyDescent="0.25">
      <c r="E379" s="32"/>
      <c r="F379" s="32"/>
      <c r="G379" s="32"/>
    </row>
    <row r="380" spans="5:7" x14ac:dyDescent="0.25">
      <c r="E380" s="32"/>
      <c r="F380" s="32"/>
      <c r="G380" s="32"/>
    </row>
    <row r="381" spans="5:7" x14ac:dyDescent="0.25">
      <c r="E381" s="32"/>
      <c r="F381" s="32"/>
      <c r="G381" s="32"/>
    </row>
    <row r="382" spans="5:7" x14ac:dyDescent="0.25">
      <c r="E382" s="32"/>
      <c r="F382" s="32"/>
      <c r="G382" s="32"/>
    </row>
    <row r="383" spans="5:7" x14ac:dyDescent="0.25">
      <c r="E383" s="32"/>
      <c r="F383" s="32"/>
      <c r="G383" s="32"/>
    </row>
    <row r="384" spans="5:7" x14ac:dyDescent="0.25">
      <c r="E384" s="32"/>
      <c r="F384" s="32"/>
      <c r="G384" s="32"/>
    </row>
    <row r="385" spans="5:7" x14ac:dyDescent="0.25">
      <c r="E385" s="32"/>
      <c r="F385" s="32"/>
      <c r="G385" s="32"/>
    </row>
    <row r="386" spans="5:7" x14ac:dyDescent="0.25">
      <c r="E386" s="32"/>
      <c r="F386" s="32"/>
      <c r="G386" s="32"/>
    </row>
    <row r="387" spans="5:7" x14ac:dyDescent="0.25">
      <c r="E387" s="32"/>
      <c r="F387" s="32"/>
      <c r="G387" s="32"/>
    </row>
    <row r="388" spans="5:7" x14ac:dyDescent="0.25">
      <c r="E388" s="32"/>
      <c r="F388" s="32"/>
      <c r="G388" s="32"/>
    </row>
    <row r="389" spans="5:7" x14ac:dyDescent="0.25">
      <c r="E389" s="32"/>
      <c r="F389" s="32"/>
      <c r="G389" s="32"/>
    </row>
    <row r="390" spans="5:7" x14ac:dyDescent="0.25">
      <c r="E390" s="32"/>
      <c r="F390" s="32"/>
      <c r="G390" s="32"/>
    </row>
    <row r="391" spans="5:7" x14ac:dyDescent="0.25">
      <c r="E391" s="32"/>
      <c r="F391" s="32"/>
      <c r="G391" s="32"/>
    </row>
    <row r="392" spans="5:7" x14ac:dyDescent="0.25">
      <c r="E392" s="32"/>
      <c r="F392" s="32"/>
      <c r="G392" s="32"/>
    </row>
    <row r="393" spans="5:7" x14ac:dyDescent="0.25">
      <c r="E393" s="32"/>
      <c r="F393" s="32"/>
      <c r="G393" s="32"/>
    </row>
    <row r="394" spans="5:7" x14ac:dyDescent="0.25">
      <c r="E394" s="32"/>
      <c r="F394" s="32"/>
      <c r="G394" s="32"/>
    </row>
    <row r="395" spans="5:7" x14ac:dyDescent="0.25">
      <c r="E395" s="32"/>
      <c r="F395" s="32"/>
      <c r="G395" s="32"/>
    </row>
    <row r="396" spans="5:7" x14ac:dyDescent="0.25">
      <c r="E396" s="32"/>
      <c r="F396" s="32"/>
      <c r="G396" s="32"/>
    </row>
    <row r="397" spans="5:7" x14ac:dyDescent="0.25">
      <c r="E397" s="32"/>
      <c r="F397" s="32"/>
      <c r="G397" s="32"/>
    </row>
    <row r="398" spans="5:7" x14ac:dyDescent="0.25">
      <c r="E398" s="32"/>
      <c r="F398" s="32"/>
      <c r="G398" s="32"/>
    </row>
    <row r="399" spans="5:7" x14ac:dyDescent="0.25">
      <c r="E399" s="32"/>
      <c r="F399" s="32"/>
      <c r="G399" s="32"/>
    </row>
    <row r="400" spans="5:7" x14ac:dyDescent="0.25">
      <c r="E400" s="32"/>
      <c r="F400" s="32"/>
      <c r="G400" s="32"/>
    </row>
    <row r="401" spans="5:7" x14ac:dyDescent="0.25">
      <c r="E401" s="32"/>
      <c r="F401" s="32"/>
      <c r="G401" s="32"/>
    </row>
    <row r="402" spans="5:7" x14ac:dyDescent="0.25">
      <c r="E402" s="32"/>
      <c r="F402" s="32"/>
      <c r="G402" s="32"/>
    </row>
    <row r="403" spans="5:7" x14ac:dyDescent="0.25">
      <c r="E403" s="32"/>
      <c r="F403" s="32"/>
      <c r="G403" s="32"/>
    </row>
    <row r="404" spans="5:7" x14ac:dyDescent="0.25">
      <c r="E404" s="32"/>
      <c r="F404" s="32"/>
      <c r="G404" s="32"/>
    </row>
    <row r="405" spans="5:7" x14ac:dyDescent="0.25">
      <c r="E405" s="32"/>
      <c r="F405" s="32"/>
      <c r="G405" s="32"/>
    </row>
    <row r="406" spans="5:7" x14ac:dyDescent="0.25">
      <c r="E406" s="32"/>
      <c r="F406" s="32"/>
      <c r="G406" s="32"/>
    </row>
    <row r="407" spans="5:7" x14ac:dyDescent="0.25">
      <c r="E407" s="32"/>
      <c r="F407" s="32"/>
      <c r="G407" s="32"/>
    </row>
    <row r="408" spans="5:7" x14ac:dyDescent="0.25">
      <c r="E408" s="32"/>
      <c r="F408" s="32"/>
      <c r="G408" s="32"/>
    </row>
    <row r="409" spans="5:7" x14ac:dyDescent="0.25">
      <c r="E409" s="32"/>
      <c r="F409" s="32"/>
      <c r="G409" s="32"/>
    </row>
    <row r="410" spans="5:7" x14ac:dyDescent="0.25">
      <c r="E410" s="32"/>
      <c r="F410" s="32"/>
      <c r="G410" s="32"/>
    </row>
    <row r="411" spans="5:7" x14ac:dyDescent="0.25">
      <c r="E411" s="32"/>
      <c r="F411" s="32"/>
      <c r="G411" s="32"/>
    </row>
    <row r="412" spans="5:7" x14ac:dyDescent="0.25">
      <c r="E412" s="32"/>
      <c r="F412" s="32"/>
      <c r="G412" s="32"/>
    </row>
    <row r="413" spans="5:7" x14ac:dyDescent="0.25">
      <c r="E413" s="32"/>
      <c r="F413" s="32"/>
      <c r="G413" s="32"/>
    </row>
    <row r="414" spans="5:7" x14ac:dyDescent="0.25">
      <c r="E414" s="32"/>
      <c r="F414" s="32"/>
      <c r="G414" s="32"/>
    </row>
    <row r="415" spans="5:7" x14ac:dyDescent="0.25">
      <c r="E415" s="32"/>
      <c r="F415" s="32"/>
      <c r="G415" s="32"/>
    </row>
    <row r="416" spans="5:7" x14ac:dyDescent="0.25">
      <c r="E416" s="32"/>
      <c r="F416" s="32"/>
      <c r="G416" s="32"/>
    </row>
    <row r="417" spans="5:7" x14ac:dyDescent="0.25">
      <c r="E417" s="32"/>
      <c r="F417" s="32"/>
      <c r="G417" s="32"/>
    </row>
    <row r="418" spans="5:7" x14ac:dyDescent="0.25">
      <c r="E418" s="32"/>
      <c r="F418" s="32"/>
      <c r="G418" s="32"/>
    </row>
    <row r="419" spans="5:7" x14ac:dyDescent="0.25">
      <c r="E419" s="32"/>
      <c r="F419" s="32"/>
      <c r="G419" s="32"/>
    </row>
    <row r="420" spans="5:7" x14ac:dyDescent="0.25">
      <c r="E420" s="32"/>
      <c r="F420" s="32"/>
      <c r="G420" s="32"/>
    </row>
    <row r="421" spans="5:7" x14ac:dyDescent="0.25">
      <c r="E421" s="32"/>
      <c r="F421" s="32"/>
      <c r="G421" s="32"/>
    </row>
    <row r="422" spans="5:7" x14ac:dyDescent="0.25">
      <c r="E422" s="32"/>
      <c r="F422" s="32"/>
      <c r="G422" s="32"/>
    </row>
    <row r="423" spans="5:7" x14ac:dyDescent="0.25">
      <c r="E423" s="32"/>
      <c r="F423" s="32"/>
      <c r="G423" s="32"/>
    </row>
    <row r="424" spans="5:7" x14ac:dyDescent="0.25">
      <c r="E424" s="32"/>
      <c r="F424" s="32"/>
      <c r="G424" s="32"/>
    </row>
    <row r="425" spans="5:7" x14ac:dyDescent="0.25">
      <c r="E425" s="32"/>
      <c r="F425" s="32"/>
      <c r="G425" s="32"/>
    </row>
    <row r="426" spans="5:7" x14ac:dyDescent="0.25">
      <c r="E426" s="32"/>
      <c r="F426" s="32"/>
      <c r="G426" s="32"/>
    </row>
    <row r="427" spans="5:7" x14ac:dyDescent="0.25">
      <c r="E427" s="32"/>
      <c r="F427" s="32"/>
      <c r="G427" s="32"/>
    </row>
    <row r="428" spans="5:7" x14ac:dyDescent="0.25">
      <c r="E428" s="32"/>
      <c r="F428" s="32"/>
      <c r="G428" s="32"/>
    </row>
    <row r="429" spans="5:7" x14ac:dyDescent="0.25">
      <c r="E429" s="32"/>
      <c r="F429" s="32"/>
      <c r="G429" s="32"/>
    </row>
    <row r="430" spans="5:7" x14ac:dyDescent="0.25">
      <c r="E430" s="32"/>
      <c r="F430" s="32"/>
      <c r="G430" s="32"/>
    </row>
    <row r="431" spans="5:7" x14ac:dyDescent="0.25">
      <c r="E431" s="32"/>
      <c r="F431" s="32"/>
      <c r="G431" s="32"/>
    </row>
    <row r="432" spans="5:7" x14ac:dyDescent="0.25">
      <c r="E432" s="32"/>
      <c r="F432" s="32"/>
      <c r="G432" s="32"/>
    </row>
    <row r="433" spans="5:7" x14ac:dyDescent="0.25">
      <c r="E433" s="32"/>
      <c r="F433" s="32"/>
      <c r="G433" s="32"/>
    </row>
    <row r="434" spans="5:7" x14ac:dyDescent="0.25">
      <c r="E434" s="32"/>
      <c r="F434" s="32"/>
      <c r="G434" s="32"/>
    </row>
    <row r="435" spans="5:7" x14ac:dyDescent="0.25">
      <c r="E435" s="32"/>
      <c r="F435" s="32"/>
      <c r="G435" s="32"/>
    </row>
    <row r="436" spans="5:7" x14ac:dyDescent="0.25">
      <c r="E436" s="32"/>
      <c r="F436" s="32"/>
      <c r="G436" s="32"/>
    </row>
    <row r="437" spans="5:7" x14ac:dyDescent="0.25">
      <c r="E437" s="32"/>
      <c r="F437" s="32"/>
      <c r="G437" s="32"/>
    </row>
    <row r="438" spans="5:7" x14ac:dyDescent="0.25">
      <c r="E438" s="32"/>
      <c r="F438" s="32"/>
      <c r="G438" s="32"/>
    </row>
    <row r="439" spans="5:7" x14ac:dyDescent="0.25">
      <c r="E439" s="32"/>
      <c r="F439" s="32"/>
      <c r="G439" s="32"/>
    </row>
    <row r="440" spans="5:7" x14ac:dyDescent="0.25">
      <c r="E440" s="32"/>
      <c r="F440" s="32"/>
      <c r="G440" s="32"/>
    </row>
    <row r="441" spans="5:7" x14ac:dyDescent="0.25">
      <c r="E441" s="32"/>
      <c r="F441" s="32"/>
      <c r="G441" s="32"/>
    </row>
    <row r="442" spans="5:7" x14ac:dyDescent="0.25">
      <c r="E442" s="32"/>
      <c r="F442" s="32"/>
      <c r="G442" s="32"/>
    </row>
    <row r="443" spans="5:7" x14ac:dyDescent="0.25">
      <c r="E443" s="32"/>
      <c r="F443" s="32"/>
      <c r="G443" s="32"/>
    </row>
    <row r="444" spans="5:7" x14ac:dyDescent="0.25">
      <c r="E444" s="32"/>
      <c r="F444" s="32"/>
      <c r="G444" s="32"/>
    </row>
    <row r="445" spans="5:7" x14ac:dyDescent="0.25">
      <c r="E445" s="32"/>
      <c r="F445" s="32"/>
      <c r="G445" s="32"/>
    </row>
    <row r="446" spans="5:7" x14ac:dyDescent="0.25">
      <c r="E446" s="32"/>
      <c r="F446" s="32"/>
      <c r="G446" s="32"/>
    </row>
    <row r="447" spans="5:7" x14ac:dyDescent="0.25">
      <c r="E447" s="32"/>
      <c r="F447" s="32"/>
      <c r="G447" s="32"/>
    </row>
    <row r="448" spans="5:7" x14ac:dyDescent="0.25">
      <c r="E448" s="32"/>
      <c r="F448" s="32"/>
      <c r="G448" s="32"/>
    </row>
    <row r="449" spans="5:7" x14ac:dyDescent="0.25">
      <c r="E449" s="32"/>
      <c r="F449" s="32"/>
      <c r="G449" s="32"/>
    </row>
    <row r="450" spans="5:7" x14ac:dyDescent="0.25">
      <c r="E450" s="32"/>
      <c r="F450" s="32"/>
      <c r="G450" s="32"/>
    </row>
    <row r="451" spans="5:7" x14ac:dyDescent="0.25">
      <c r="E451" s="32"/>
      <c r="F451" s="32"/>
      <c r="G451" s="32"/>
    </row>
    <row r="452" spans="5:7" x14ac:dyDescent="0.25">
      <c r="E452" s="32"/>
      <c r="F452" s="32"/>
      <c r="G452" s="32"/>
    </row>
    <row r="453" spans="5:7" x14ac:dyDescent="0.25">
      <c r="E453" s="32"/>
      <c r="F453" s="32"/>
      <c r="G453" s="32"/>
    </row>
    <row r="454" spans="5:7" x14ac:dyDescent="0.25">
      <c r="E454" s="32"/>
      <c r="F454" s="32"/>
      <c r="G454" s="32"/>
    </row>
    <row r="455" spans="5:7" x14ac:dyDescent="0.25">
      <c r="E455" s="32"/>
      <c r="F455" s="32"/>
      <c r="G455" s="32"/>
    </row>
    <row r="456" spans="5:7" x14ac:dyDescent="0.25">
      <c r="E456" s="32"/>
      <c r="F456" s="32"/>
      <c r="G456" s="32"/>
    </row>
    <row r="457" spans="5:7" x14ac:dyDescent="0.25">
      <c r="E457" s="32"/>
      <c r="F457" s="32"/>
      <c r="G457" s="32"/>
    </row>
    <row r="458" spans="5:7" x14ac:dyDescent="0.25">
      <c r="E458" s="32"/>
      <c r="F458" s="32"/>
      <c r="G458" s="32"/>
    </row>
    <row r="459" spans="5:7" x14ac:dyDescent="0.25">
      <c r="E459" s="32"/>
      <c r="F459" s="32"/>
      <c r="G459" s="32"/>
    </row>
    <row r="460" spans="5:7" x14ac:dyDescent="0.25">
      <c r="E460" s="32"/>
      <c r="F460" s="32"/>
      <c r="G460" s="32"/>
    </row>
    <row r="461" spans="5:7" x14ac:dyDescent="0.25">
      <c r="E461" s="32"/>
      <c r="F461" s="32"/>
      <c r="G461" s="32"/>
    </row>
    <row r="462" spans="5:7" x14ac:dyDescent="0.25">
      <c r="E462" s="32"/>
      <c r="F462" s="32"/>
      <c r="G462" s="32"/>
    </row>
    <row r="463" spans="5:7" x14ac:dyDescent="0.25">
      <c r="E463" s="32"/>
      <c r="F463" s="32"/>
      <c r="G463" s="32"/>
    </row>
    <row r="464" spans="5:7" x14ac:dyDescent="0.25">
      <c r="E464" s="32"/>
      <c r="F464" s="32"/>
      <c r="G464" s="32"/>
    </row>
    <row r="465" spans="5:7" x14ac:dyDescent="0.25">
      <c r="E465" s="32"/>
      <c r="F465" s="32"/>
      <c r="G465" s="32"/>
    </row>
    <row r="466" spans="5:7" x14ac:dyDescent="0.25">
      <c r="E466" s="32"/>
      <c r="F466" s="32"/>
      <c r="G466" s="32"/>
    </row>
    <row r="467" spans="5:7" x14ac:dyDescent="0.25">
      <c r="E467" s="32"/>
      <c r="F467" s="32"/>
      <c r="G467" s="32"/>
    </row>
    <row r="468" spans="5:7" x14ac:dyDescent="0.25">
      <c r="E468" s="32"/>
      <c r="F468" s="32"/>
      <c r="G468" s="32"/>
    </row>
    <row r="469" spans="5:7" x14ac:dyDescent="0.25">
      <c r="E469" s="32"/>
      <c r="F469" s="32"/>
      <c r="G469" s="32"/>
    </row>
    <row r="470" spans="5:7" x14ac:dyDescent="0.25">
      <c r="E470" s="32"/>
      <c r="F470" s="32"/>
      <c r="G470" s="32"/>
    </row>
    <row r="471" spans="5:7" x14ac:dyDescent="0.25">
      <c r="E471" s="32"/>
      <c r="F471" s="32"/>
      <c r="G471" s="32"/>
    </row>
    <row r="472" spans="5:7" x14ac:dyDescent="0.25">
      <c r="E472" s="32"/>
      <c r="F472" s="32"/>
      <c r="G472" s="32"/>
    </row>
    <row r="473" spans="5:7" x14ac:dyDescent="0.25">
      <c r="E473" s="32"/>
      <c r="F473" s="32"/>
      <c r="G473" s="32"/>
    </row>
    <row r="474" spans="5:7" x14ac:dyDescent="0.25">
      <c r="E474" s="32"/>
      <c r="F474" s="32"/>
      <c r="G474" s="32"/>
    </row>
    <row r="475" spans="5:7" x14ac:dyDescent="0.25">
      <c r="E475" s="32"/>
      <c r="F475" s="32"/>
      <c r="G475" s="32"/>
    </row>
    <row r="476" spans="5:7" x14ac:dyDescent="0.25">
      <c r="E476" s="32"/>
      <c r="F476" s="32"/>
      <c r="G476" s="32"/>
    </row>
    <row r="477" spans="5:7" x14ac:dyDescent="0.25">
      <c r="E477" s="32"/>
      <c r="F477" s="32"/>
      <c r="G477" s="32"/>
    </row>
    <row r="478" spans="5:7" x14ac:dyDescent="0.25">
      <c r="E478" s="32"/>
      <c r="F478" s="32"/>
      <c r="G478" s="32"/>
    </row>
    <row r="479" spans="5:7" x14ac:dyDescent="0.25">
      <c r="E479" s="32"/>
      <c r="F479" s="32"/>
      <c r="G479" s="32"/>
    </row>
    <row r="480" spans="5:7" x14ac:dyDescent="0.25">
      <c r="E480" s="32"/>
      <c r="F480" s="32"/>
      <c r="G480" s="32"/>
    </row>
    <row r="481" spans="5:7" x14ac:dyDescent="0.25">
      <c r="E481" s="32"/>
      <c r="F481" s="32"/>
      <c r="G481" s="32"/>
    </row>
    <row r="482" spans="5:7" x14ac:dyDescent="0.25">
      <c r="E482" s="32"/>
      <c r="F482" s="32"/>
      <c r="G482" s="32"/>
    </row>
    <row r="483" spans="5:7" x14ac:dyDescent="0.25">
      <c r="E483" s="32"/>
      <c r="F483" s="32"/>
      <c r="G483" s="32"/>
    </row>
    <row r="484" spans="5:7" x14ac:dyDescent="0.25">
      <c r="E484" s="32"/>
      <c r="F484" s="32"/>
      <c r="G484" s="32"/>
    </row>
    <row r="485" spans="5:7" x14ac:dyDescent="0.25">
      <c r="E485" s="32"/>
      <c r="F485" s="32"/>
      <c r="G485" s="32"/>
    </row>
    <row r="486" spans="5:7" x14ac:dyDescent="0.25">
      <c r="E486" s="32"/>
      <c r="F486" s="32"/>
      <c r="G486" s="32"/>
    </row>
    <row r="487" spans="5:7" x14ac:dyDescent="0.25">
      <c r="E487" s="32"/>
      <c r="F487" s="32"/>
      <c r="G487" s="32"/>
    </row>
    <row r="488" spans="5:7" x14ac:dyDescent="0.25">
      <c r="E488" s="32"/>
      <c r="F488" s="32"/>
      <c r="G488" s="32"/>
    </row>
    <row r="489" spans="5:7" x14ac:dyDescent="0.25">
      <c r="E489" s="32"/>
      <c r="F489" s="32"/>
      <c r="G489" s="32"/>
    </row>
    <row r="490" spans="5:7" x14ac:dyDescent="0.25">
      <c r="E490" s="32"/>
      <c r="F490" s="32"/>
      <c r="G490" s="32"/>
    </row>
    <row r="491" spans="5:7" x14ac:dyDescent="0.25">
      <c r="E491" s="32"/>
      <c r="F491" s="32"/>
      <c r="G491" s="32"/>
    </row>
    <row r="492" spans="5:7" x14ac:dyDescent="0.25">
      <c r="E492" s="32"/>
      <c r="F492" s="32"/>
      <c r="G492" s="32"/>
    </row>
    <row r="493" spans="5:7" x14ac:dyDescent="0.25">
      <c r="E493" s="32"/>
      <c r="F493" s="32"/>
      <c r="G493" s="32"/>
    </row>
    <row r="494" spans="5:7" x14ac:dyDescent="0.25">
      <c r="E494" s="32"/>
      <c r="F494" s="32"/>
      <c r="G494" s="32"/>
    </row>
    <row r="495" spans="5:7" x14ac:dyDescent="0.25">
      <c r="E495" s="32"/>
      <c r="F495" s="32"/>
      <c r="G495" s="32"/>
    </row>
    <row r="496" spans="5:7" x14ac:dyDescent="0.25">
      <c r="E496" s="32"/>
      <c r="F496" s="32"/>
      <c r="G496" s="32"/>
    </row>
    <row r="497" spans="5:7" x14ac:dyDescent="0.25">
      <c r="E497" s="32"/>
      <c r="F497" s="32"/>
      <c r="G497" s="32"/>
    </row>
    <row r="498" spans="5:7" x14ac:dyDescent="0.25">
      <c r="E498" s="32"/>
      <c r="F498" s="32"/>
      <c r="G498" s="32"/>
    </row>
    <row r="499" spans="5:7" x14ac:dyDescent="0.25">
      <c r="E499" s="32"/>
      <c r="F499" s="32"/>
      <c r="G499" s="32"/>
    </row>
    <row r="500" spans="5:7" x14ac:dyDescent="0.25">
      <c r="E500" s="32"/>
      <c r="F500" s="32"/>
      <c r="G500" s="32"/>
    </row>
    <row r="501" spans="5:7" x14ac:dyDescent="0.25">
      <c r="E501" s="32"/>
      <c r="F501" s="32"/>
      <c r="G501" s="32"/>
    </row>
    <row r="502" spans="5:7" x14ac:dyDescent="0.25">
      <c r="E502" s="32"/>
      <c r="F502" s="32"/>
      <c r="G502" s="32"/>
    </row>
    <row r="503" spans="5:7" x14ac:dyDescent="0.25">
      <c r="E503" s="32"/>
      <c r="F503" s="32"/>
      <c r="G503" s="32"/>
    </row>
    <row r="504" spans="5:7" x14ac:dyDescent="0.25">
      <c r="E504" s="32"/>
      <c r="F504" s="32"/>
      <c r="G504" s="32"/>
    </row>
    <row r="505" spans="5:7" x14ac:dyDescent="0.25">
      <c r="E505" s="32"/>
      <c r="F505" s="32"/>
      <c r="G505" s="32"/>
    </row>
    <row r="506" spans="5:7" x14ac:dyDescent="0.25">
      <c r="E506" s="32"/>
      <c r="F506" s="32"/>
      <c r="G506" s="32"/>
    </row>
    <row r="507" spans="5:7" x14ac:dyDescent="0.25">
      <c r="E507" s="32"/>
      <c r="F507" s="32"/>
      <c r="G507" s="32"/>
    </row>
    <row r="508" spans="5:7" x14ac:dyDescent="0.25">
      <c r="E508" s="32"/>
      <c r="F508" s="32"/>
      <c r="G508" s="32"/>
    </row>
    <row r="509" spans="5:7" x14ac:dyDescent="0.25">
      <c r="E509" s="32"/>
      <c r="F509" s="32"/>
      <c r="G509" s="32"/>
    </row>
    <row r="510" spans="5:7" x14ac:dyDescent="0.25">
      <c r="E510" s="32"/>
      <c r="F510" s="32"/>
      <c r="G510" s="32"/>
    </row>
    <row r="511" spans="5:7" x14ac:dyDescent="0.25">
      <c r="E511" s="32"/>
      <c r="F511" s="32"/>
      <c r="G511" s="32"/>
    </row>
    <row r="512" spans="5:7" x14ac:dyDescent="0.25">
      <c r="E512" s="32"/>
      <c r="F512" s="32"/>
      <c r="G512" s="32"/>
    </row>
    <row r="513" spans="5:7" x14ac:dyDescent="0.25">
      <c r="E513" s="32"/>
      <c r="F513" s="32"/>
      <c r="G513" s="32"/>
    </row>
    <row r="514" spans="5:7" x14ac:dyDescent="0.25">
      <c r="E514" s="32"/>
      <c r="F514" s="32"/>
      <c r="G514" s="32"/>
    </row>
    <row r="515" spans="5:7" x14ac:dyDescent="0.25">
      <c r="E515" s="32"/>
      <c r="F515" s="32"/>
      <c r="G515" s="32"/>
    </row>
    <row r="516" spans="5:7" x14ac:dyDescent="0.25">
      <c r="E516" s="32"/>
      <c r="F516" s="32"/>
      <c r="G516" s="32"/>
    </row>
    <row r="517" spans="5:7" x14ac:dyDescent="0.25">
      <c r="E517" s="32"/>
      <c r="F517" s="32"/>
      <c r="G517" s="32"/>
    </row>
    <row r="518" spans="5:7" x14ac:dyDescent="0.25">
      <c r="E518" s="32"/>
      <c r="F518" s="32"/>
      <c r="G518" s="32"/>
    </row>
    <row r="519" spans="5:7" x14ac:dyDescent="0.25">
      <c r="E519" s="32"/>
      <c r="F519" s="32"/>
      <c r="G519" s="32"/>
    </row>
    <row r="520" spans="5:7" x14ac:dyDescent="0.25">
      <c r="E520" s="32"/>
      <c r="F520" s="32"/>
      <c r="G520" s="32"/>
    </row>
    <row r="521" spans="5:7" x14ac:dyDescent="0.25">
      <c r="E521" s="32"/>
      <c r="F521" s="32"/>
      <c r="G521" s="32"/>
    </row>
    <row r="522" spans="5:7" x14ac:dyDescent="0.25">
      <c r="E522" s="32"/>
      <c r="F522" s="32"/>
      <c r="G522" s="32"/>
    </row>
    <row r="523" spans="5:7" x14ac:dyDescent="0.25">
      <c r="E523" s="32"/>
      <c r="F523" s="32"/>
      <c r="G523" s="32"/>
    </row>
    <row r="524" spans="5:7" x14ac:dyDescent="0.25">
      <c r="E524" s="32"/>
      <c r="F524" s="32"/>
      <c r="G524" s="32"/>
    </row>
    <row r="525" spans="5:7" x14ac:dyDescent="0.25">
      <c r="E525" s="32"/>
      <c r="F525" s="32"/>
      <c r="G525" s="32"/>
    </row>
    <row r="526" spans="5:7" x14ac:dyDescent="0.25">
      <c r="E526" s="32"/>
      <c r="F526" s="32"/>
      <c r="G526" s="32"/>
    </row>
    <row r="527" spans="5:7" x14ac:dyDescent="0.25">
      <c r="E527" s="32"/>
      <c r="F527" s="32"/>
      <c r="G527" s="32"/>
    </row>
    <row r="528" spans="5:7" x14ac:dyDescent="0.25">
      <c r="E528" s="32"/>
      <c r="F528" s="32"/>
      <c r="G528" s="32"/>
    </row>
    <row r="529" spans="5:7" x14ac:dyDescent="0.25">
      <c r="E529" s="32"/>
      <c r="F529" s="32"/>
      <c r="G529" s="32"/>
    </row>
    <row r="530" spans="5:7" x14ac:dyDescent="0.25">
      <c r="E530" s="32"/>
      <c r="F530" s="32"/>
      <c r="G530" s="32"/>
    </row>
    <row r="531" spans="5:7" x14ac:dyDescent="0.25">
      <c r="E531" s="32"/>
      <c r="F531" s="32"/>
      <c r="G531" s="32"/>
    </row>
    <row r="532" spans="5:7" x14ac:dyDescent="0.25">
      <c r="E532" s="32"/>
      <c r="F532" s="32"/>
      <c r="G532" s="32"/>
    </row>
    <row r="533" spans="5:7" x14ac:dyDescent="0.25">
      <c r="E533" s="32"/>
      <c r="F533" s="32"/>
      <c r="G533" s="32"/>
    </row>
    <row r="534" spans="5:7" x14ac:dyDescent="0.25">
      <c r="E534" s="32"/>
      <c r="F534" s="32"/>
      <c r="G534" s="32"/>
    </row>
    <row r="535" spans="5:7" x14ac:dyDescent="0.25">
      <c r="E535" s="32"/>
      <c r="F535" s="32"/>
      <c r="G535" s="32"/>
    </row>
    <row r="536" spans="5:7" x14ac:dyDescent="0.25">
      <c r="E536" s="32"/>
      <c r="F536" s="32"/>
      <c r="G536" s="32"/>
    </row>
    <row r="537" spans="5:7" x14ac:dyDescent="0.25">
      <c r="E537" s="32"/>
      <c r="F537" s="32"/>
      <c r="G537" s="32"/>
    </row>
    <row r="538" spans="5:7" x14ac:dyDescent="0.25">
      <c r="E538" s="32"/>
      <c r="F538" s="32"/>
      <c r="G538" s="32"/>
    </row>
    <row r="539" spans="5:7" x14ac:dyDescent="0.25">
      <c r="E539" s="32"/>
      <c r="F539" s="32"/>
      <c r="G539" s="32"/>
    </row>
    <row r="540" spans="5:7" x14ac:dyDescent="0.25">
      <c r="E540" s="32"/>
      <c r="F540" s="32"/>
      <c r="G540" s="32"/>
    </row>
    <row r="541" spans="5:7" x14ac:dyDescent="0.25">
      <c r="E541" s="32"/>
      <c r="F541" s="32"/>
      <c r="G541" s="32"/>
    </row>
    <row r="542" spans="5:7" x14ac:dyDescent="0.25">
      <c r="E542" s="32"/>
      <c r="F542" s="32"/>
      <c r="G542" s="32"/>
    </row>
    <row r="543" spans="5:7" x14ac:dyDescent="0.25">
      <c r="E543" s="32"/>
      <c r="F543" s="32"/>
      <c r="G543" s="32"/>
    </row>
    <row r="544" spans="5:7" x14ac:dyDescent="0.25">
      <c r="E544" s="32"/>
      <c r="F544" s="32"/>
      <c r="G544" s="32"/>
    </row>
    <row r="545" spans="5:7" x14ac:dyDescent="0.25">
      <c r="E545" s="32"/>
      <c r="F545" s="32"/>
      <c r="G545" s="32"/>
    </row>
    <row r="546" spans="5:7" x14ac:dyDescent="0.25">
      <c r="E546" s="32"/>
      <c r="F546" s="32"/>
      <c r="G546" s="32"/>
    </row>
    <row r="547" spans="5:7" x14ac:dyDescent="0.25">
      <c r="E547" s="32"/>
      <c r="F547" s="32"/>
      <c r="G547" s="32"/>
    </row>
    <row r="548" spans="5:7" x14ac:dyDescent="0.25">
      <c r="E548" s="32"/>
      <c r="F548" s="32"/>
      <c r="G548" s="32"/>
    </row>
    <row r="549" spans="5:7" x14ac:dyDescent="0.25">
      <c r="E549" s="32"/>
      <c r="F549" s="32"/>
      <c r="G549" s="32"/>
    </row>
    <row r="550" spans="5:7" x14ac:dyDescent="0.25">
      <c r="E550" s="32"/>
      <c r="F550" s="32"/>
      <c r="G550" s="32"/>
    </row>
    <row r="551" spans="5:7" x14ac:dyDescent="0.25">
      <c r="E551" s="32"/>
      <c r="F551" s="32"/>
      <c r="G551" s="32"/>
    </row>
    <row r="552" spans="5:7" x14ac:dyDescent="0.25">
      <c r="E552" s="32"/>
      <c r="F552" s="32"/>
      <c r="G552" s="32"/>
    </row>
    <row r="553" spans="5:7" x14ac:dyDescent="0.25">
      <c r="E553" s="32"/>
      <c r="F553" s="32"/>
      <c r="G553" s="32"/>
    </row>
    <row r="554" spans="5:7" x14ac:dyDescent="0.25">
      <c r="E554" s="32"/>
      <c r="F554" s="32"/>
      <c r="G554" s="32"/>
    </row>
    <row r="555" spans="5:7" x14ac:dyDescent="0.25">
      <c r="E555" s="32"/>
      <c r="F555" s="32"/>
      <c r="G555" s="32"/>
    </row>
    <row r="556" spans="5:7" x14ac:dyDescent="0.25">
      <c r="E556" s="32"/>
      <c r="F556" s="32"/>
      <c r="G556" s="32"/>
    </row>
    <row r="557" spans="5:7" x14ac:dyDescent="0.25">
      <c r="E557" s="32"/>
      <c r="F557" s="32"/>
      <c r="G557" s="32"/>
    </row>
    <row r="558" spans="5:7" x14ac:dyDescent="0.25">
      <c r="E558" s="32"/>
      <c r="F558" s="32"/>
      <c r="G558" s="32"/>
    </row>
    <row r="559" spans="5:7" x14ac:dyDescent="0.25">
      <c r="E559" s="32"/>
      <c r="F559" s="32"/>
      <c r="G559" s="32"/>
    </row>
    <row r="560" spans="5:7" x14ac:dyDescent="0.25">
      <c r="E560" s="32"/>
      <c r="F560" s="32"/>
      <c r="G560" s="32"/>
    </row>
    <row r="561" spans="5:7" x14ac:dyDescent="0.25">
      <c r="E561" s="32"/>
      <c r="F561" s="32"/>
      <c r="G561" s="32"/>
    </row>
    <row r="562" spans="5:7" x14ac:dyDescent="0.25">
      <c r="E562" s="32"/>
      <c r="F562" s="32"/>
      <c r="G562" s="32"/>
    </row>
    <row r="563" spans="5:7" x14ac:dyDescent="0.25">
      <c r="E563" s="32"/>
      <c r="F563" s="32"/>
      <c r="G563" s="32"/>
    </row>
    <row r="564" spans="5:7" x14ac:dyDescent="0.25">
      <c r="E564" s="32"/>
      <c r="F564" s="32"/>
      <c r="G564" s="32"/>
    </row>
    <row r="565" spans="5:7" x14ac:dyDescent="0.25">
      <c r="E565" s="32"/>
      <c r="F565" s="32"/>
      <c r="G565" s="32"/>
    </row>
    <row r="566" spans="5:7" x14ac:dyDescent="0.25">
      <c r="E566" s="32"/>
      <c r="F566" s="32"/>
      <c r="G566" s="32"/>
    </row>
    <row r="567" spans="5:7" x14ac:dyDescent="0.25">
      <c r="E567" s="32"/>
      <c r="F567" s="32"/>
      <c r="G567" s="32"/>
    </row>
    <row r="568" spans="5:7" x14ac:dyDescent="0.25">
      <c r="E568" s="32"/>
      <c r="F568" s="32"/>
      <c r="G568" s="32"/>
    </row>
    <row r="569" spans="5:7" x14ac:dyDescent="0.25">
      <c r="E569" s="32"/>
      <c r="F569" s="32"/>
      <c r="G569" s="32"/>
    </row>
    <row r="570" spans="5:7" x14ac:dyDescent="0.25">
      <c r="E570" s="32"/>
      <c r="F570" s="32"/>
      <c r="G570" s="32"/>
    </row>
    <row r="571" spans="5:7" x14ac:dyDescent="0.25">
      <c r="E571" s="32"/>
      <c r="F571" s="32"/>
      <c r="G571" s="32"/>
    </row>
    <row r="572" spans="5:7" x14ac:dyDescent="0.25">
      <c r="E572" s="32"/>
      <c r="F572" s="32"/>
      <c r="G572" s="32"/>
    </row>
    <row r="573" spans="5:7" x14ac:dyDescent="0.25">
      <c r="E573" s="32"/>
      <c r="F573" s="32"/>
      <c r="G573" s="32"/>
    </row>
    <row r="574" spans="5:7" x14ac:dyDescent="0.25">
      <c r="E574" s="32"/>
      <c r="F574" s="32"/>
      <c r="G574" s="32"/>
    </row>
    <row r="575" spans="5:7" x14ac:dyDescent="0.25">
      <c r="E575" s="32"/>
      <c r="F575" s="32"/>
      <c r="G575" s="32"/>
    </row>
    <row r="576" spans="5:7" x14ac:dyDescent="0.25">
      <c r="E576" s="32"/>
      <c r="F576" s="32"/>
      <c r="G576" s="32"/>
    </row>
    <row r="577" spans="5:7" x14ac:dyDescent="0.25">
      <c r="E577" s="32"/>
      <c r="F577" s="32"/>
      <c r="G577" s="32"/>
    </row>
    <row r="578" spans="5:7" x14ac:dyDescent="0.25">
      <c r="E578" s="32"/>
      <c r="F578" s="32"/>
      <c r="G578" s="32"/>
    </row>
    <row r="579" spans="5:7" x14ac:dyDescent="0.25">
      <c r="E579" s="32"/>
      <c r="F579" s="32"/>
      <c r="G579" s="32"/>
    </row>
    <row r="580" spans="5:7" x14ac:dyDescent="0.25">
      <c r="E580" s="32"/>
      <c r="F580" s="32"/>
      <c r="G580" s="32"/>
    </row>
    <row r="581" spans="5:7" x14ac:dyDescent="0.25">
      <c r="E581" s="32"/>
      <c r="F581" s="32"/>
      <c r="G581" s="32"/>
    </row>
    <row r="582" spans="5:7" x14ac:dyDescent="0.25">
      <c r="E582" s="32"/>
      <c r="F582" s="32"/>
      <c r="G582" s="32"/>
    </row>
    <row r="583" spans="5:7" x14ac:dyDescent="0.25">
      <c r="E583" s="32"/>
      <c r="F583" s="32"/>
      <c r="G583" s="32"/>
    </row>
    <row r="584" spans="5:7" x14ac:dyDescent="0.25">
      <c r="E584" s="32"/>
      <c r="F584" s="32"/>
      <c r="G584" s="32"/>
    </row>
    <row r="585" spans="5:7" x14ac:dyDescent="0.25">
      <c r="E585" s="32"/>
      <c r="F585" s="32"/>
      <c r="G585" s="32"/>
    </row>
    <row r="586" spans="5:7" x14ac:dyDescent="0.25">
      <c r="E586" s="32"/>
      <c r="F586" s="32"/>
      <c r="G586" s="32"/>
    </row>
    <row r="587" spans="5:7" x14ac:dyDescent="0.25">
      <c r="E587" s="32"/>
      <c r="F587" s="32"/>
      <c r="G587" s="32"/>
    </row>
    <row r="588" spans="5:7" x14ac:dyDescent="0.25">
      <c r="E588" s="32"/>
      <c r="F588" s="32"/>
      <c r="G588" s="32"/>
    </row>
    <row r="589" spans="5:7" x14ac:dyDescent="0.25">
      <c r="E589" s="32"/>
      <c r="F589" s="32"/>
      <c r="G589" s="32"/>
    </row>
    <row r="590" spans="5:7" x14ac:dyDescent="0.25">
      <c r="E590" s="32"/>
      <c r="F590" s="32"/>
      <c r="G590" s="32"/>
    </row>
    <row r="591" spans="5:7" x14ac:dyDescent="0.25">
      <c r="E591" s="32"/>
      <c r="F591" s="32"/>
      <c r="G591" s="32"/>
    </row>
    <row r="592" spans="5:7" x14ac:dyDescent="0.25">
      <c r="E592" s="32"/>
      <c r="F592" s="32"/>
      <c r="G592" s="32"/>
    </row>
    <row r="593" spans="5:7" x14ac:dyDescent="0.25">
      <c r="E593" s="32"/>
      <c r="F593" s="32"/>
      <c r="G593" s="32"/>
    </row>
    <row r="594" spans="5:7" x14ac:dyDescent="0.25">
      <c r="E594" s="32"/>
      <c r="F594" s="32"/>
      <c r="G594" s="32"/>
    </row>
    <row r="595" spans="5:7" x14ac:dyDescent="0.25">
      <c r="E595" s="32"/>
      <c r="F595" s="32"/>
      <c r="G595" s="32"/>
    </row>
    <row r="596" spans="5:7" x14ac:dyDescent="0.25">
      <c r="E596" s="32"/>
      <c r="F596" s="32"/>
      <c r="G596" s="32"/>
    </row>
    <row r="597" spans="5:7" x14ac:dyDescent="0.25">
      <c r="E597" s="32"/>
      <c r="F597" s="32"/>
      <c r="G597" s="32"/>
    </row>
    <row r="598" spans="5:7" x14ac:dyDescent="0.25">
      <c r="E598" s="32"/>
      <c r="F598" s="32"/>
      <c r="G598" s="32"/>
    </row>
    <row r="599" spans="5:7" x14ac:dyDescent="0.25">
      <c r="E599" s="32"/>
      <c r="F599" s="32"/>
      <c r="G599" s="32"/>
    </row>
    <row r="600" spans="5:7" x14ac:dyDescent="0.25">
      <c r="E600" s="32"/>
      <c r="F600" s="32"/>
      <c r="G600" s="32"/>
    </row>
    <row r="601" spans="5:7" x14ac:dyDescent="0.25">
      <c r="E601" s="32"/>
      <c r="F601" s="32"/>
      <c r="G601" s="32"/>
    </row>
    <row r="602" spans="5:7" x14ac:dyDescent="0.25">
      <c r="E602" s="32"/>
      <c r="F602" s="32"/>
      <c r="G602" s="32"/>
    </row>
    <row r="603" spans="5:7" x14ac:dyDescent="0.25">
      <c r="E603" s="32"/>
      <c r="F603" s="32"/>
      <c r="G603" s="32"/>
    </row>
    <row r="604" spans="5:7" x14ac:dyDescent="0.25">
      <c r="E604" s="32"/>
      <c r="F604" s="32"/>
      <c r="G604" s="32"/>
    </row>
    <row r="605" spans="5:7" x14ac:dyDescent="0.25">
      <c r="E605" s="32"/>
      <c r="F605" s="32"/>
      <c r="G605" s="32"/>
    </row>
    <row r="606" spans="5:7" x14ac:dyDescent="0.25">
      <c r="E606" s="32"/>
      <c r="F606" s="32"/>
      <c r="G606" s="32"/>
    </row>
    <row r="607" spans="5:7" x14ac:dyDescent="0.25">
      <c r="E607" s="32"/>
      <c r="F607" s="32"/>
      <c r="G607" s="32"/>
    </row>
    <row r="608" spans="5:7" x14ac:dyDescent="0.25">
      <c r="E608" s="32"/>
      <c r="F608" s="32"/>
      <c r="G608" s="32"/>
    </row>
    <row r="609" spans="5:7" x14ac:dyDescent="0.25">
      <c r="E609" s="32"/>
      <c r="F609" s="32"/>
      <c r="G609" s="32"/>
    </row>
    <row r="610" spans="5:7" x14ac:dyDescent="0.25">
      <c r="E610" s="32"/>
      <c r="F610" s="32"/>
      <c r="G610" s="32"/>
    </row>
    <row r="611" spans="5:7" x14ac:dyDescent="0.25">
      <c r="E611" s="32"/>
      <c r="F611" s="32"/>
      <c r="G611" s="32"/>
    </row>
    <row r="612" spans="5:7" x14ac:dyDescent="0.25">
      <c r="E612" s="32"/>
      <c r="F612" s="32"/>
      <c r="G612" s="32"/>
    </row>
    <row r="613" spans="5:7" x14ac:dyDescent="0.25">
      <c r="E613" s="32"/>
      <c r="F613" s="32"/>
      <c r="G613" s="32"/>
    </row>
    <row r="614" spans="5:7" x14ac:dyDescent="0.25">
      <c r="E614" s="32"/>
      <c r="F614" s="32"/>
      <c r="G614" s="32"/>
    </row>
    <row r="615" spans="5:7" x14ac:dyDescent="0.25">
      <c r="E615" s="32"/>
      <c r="F615" s="32"/>
      <c r="G615" s="32"/>
    </row>
    <row r="616" spans="5:7" x14ac:dyDescent="0.25">
      <c r="E616" s="32"/>
      <c r="F616" s="32"/>
      <c r="G616" s="32"/>
    </row>
    <row r="617" spans="5:7" x14ac:dyDescent="0.25">
      <c r="E617" s="32"/>
      <c r="F617" s="32"/>
      <c r="G617" s="32"/>
    </row>
    <row r="618" spans="5:7" x14ac:dyDescent="0.25">
      <c r="E618" s="32"/>
      <c r="F618" s="32"/>
      <c r="G618" s="32"/>
    </row>
    <row r="619" spans="5:7" x14ac:dyDescent="0.25">
      <c r="E619" s="32"/>
      <c r="F619" s="32"/>
      <c r="G619" s="32"/>
    </row>
    <row r="620" spans="5:7" x14ac:dyDescent="0.25">
      <c r="E620" s="32"/>
      <c r="F620" s="32"/>
      <c r="G620" s="32"/>
    </row>
    <row r="621" spans="5:7" x14ac:dyDescent="0.25">
      <c r="E621" s="32"/>
      <c r="F621" s="32"/>
      <c r="G621" s="32"/>
    </row>
    <row r="622" spans="5:7" x14ac:dyDescent="0.25">
      <c r="E622" s="32"/>
      <c r="F622" s="32"/>
      <c r="G622" s="32"/>
    </row>
    <row r="623" spans="5:7" x14ac:dyDescent="0.25">
      <c r="E623" s="32"/>
      <c r="F623" s="32"/>
      <c r="G623" s="32"/>
    </row>
    <row r="624" spans="5:7" x14ac:dyDescent="0.25">
      <c r="E624" s="32"/>
      <c r="F624" s="32"/>
      <c r="G624" s="32"/>
    </row>
    <row r="625" spans="5:7" x14ac:dyDescent="0.25">
      <c r="E625" s="32"/>
      <c r="F625" s="32"/>
      <c r="G625" s="32"/>
    </row>
    <row r="626" spans="5:7" x14ac:dyDescent="0.25">
      <c r="E626" s="32"/>
      <c r="F626" s="32"/>
      <c r="G626" s="32"/>
    </row>
    <row r="627" spans="5:7" x14ac:dyDescent="0.25">
      <c r="E627" s="32"/>
      <c r="F627" s="32"/>
      <c r="G627" s="32"/>
    </row>
    <row r="628" spans="5:7" x14ac:dyDescent="0.25">
      <c r="E628" s="32"/>
      <c r="F628" s="32"/>
      <c r="G628" s="32"/>
    </row>
    <row r="629" spans="5:7" x14ac:dyDescent="0.25">
      <c r="E629" s="32"/>
      <c r="F629" s="32"/>
      <c r="G629" s="32"/>
    </row>
    <row r="630" spans="5:7" x14ac:dyDescent="0.25">
      <c r="E630" s="32"/>
      <c r="F630" s="32"/>
      <c r="G630" s="32"/>
    </row>
    <row r="631" spans="5:7" x14ac:dyDescent="0.25">
      <c r="E631" s="32"/>
      <c r="F631" s="32"/>
      <c r="G631" s="32"/>
    </row>
    <row r="632" spans="5:7" x14ac:dyDescent="0.25">
      <c r="E632" s="32"/>
      <c r="F632" s="32"/>
      <c r="G632" s="32"/>
    </row>
    <row r="633" spans="5:7" x14ac:dyDescent="0.25">
      <c r="E633" s="32"/>
      <c r="F633" s="32"/>
      <c r="G633" s="32"/>
    </row>
    <row r="634" spans="5:7" x14ac:dyDescent="0.25">
      <c r="E634" s="32"/>
      <c r="F634" s="32"/>
      <c r="G634" s="32"/>
    </row>
    <row r="635" spans="5:7" x14ac:dyDescent="0.25">
      <c r="E635" s="32"/>
      <c r="F635" s="32"/>
      <c r="G635" s="32"/>
    </row>
    <row r="636" spans="5:7" x14ac:dyDescent="0.25">
      <c r="E636" s="32"/>
      <c r="F636" s="32"/>
      <c r="G636" s="32"/>
    </row>
    <row r="637" spans="5:7" x14ac:dyDescent="0.25">
      <c r="E637" s="32"/>
      <c r="F637" s="32"/>
      <c r="G637" s="32"/>
    </row>
    <row r="638" spans="5:7" x14ac:dyDescent="0.25">
      <c r="E638" s="32"/>
      <c r="F638" s="32"/>
      <c r="G638" s="32"/>
    </row>
    <row r="639" spans="5:7" x14ac:dyDescent="0.25">
      <c r="E639" s="32"/>
      <c r="F639" s="32"/>
      <c r="G639" s="32"/>
    </row>
    <row r="640" spans="5:7" x14ac:dyDescent="0.25">
      <c r="E640" s="32"/>
      <c r="F640" s="32"/>
      <c r="G640" s="32"/>
    </row>
    <row r="641" spans="5:7" x14ac:dyDescent="0.25">
      <c r="E641" s="32"/>
      <c r="F641" s="32"/>
      <c r="G641" s="32"/>
    </row>
    <row r="642" spans="5:7" x14ac:dyDescent="0.25">
      <c r="E642" s="32"/>
      <c r="F642" s="32"/>
      <c r="G642" s="32"/>
    </row>
    <row r="643" spans="5:7" x14ac:dyDescent="0.25">
      <c r="E643" s="32"/>
      <c r="F643" s="32"/>
      <c r="G643" s="32"/>
    </row>
    <row r="644" spans="5:7" x14ac:dyDescent="0.25">
      <c r="E644" s="32"/>
      <c r="F644" s="32"/>
      <c r="G644" s="32"/>
    </row>
    <row r="645" spans="5:7" x14ac:dyDescent="0.25">
      <c r="E645" s="32"/>
      <c r="F645" s="32"/>
      <c r="G645" s="32"/>
    </row>
    <row r="646" spans="5:7" x14ac:dyDescent="0.25">
      <c r="E646" s="32"/>
      <c r="F646" s="32"/>
      <c r="G646" s="32"/>
    </row>
    <row r="647" spans="5:7" x14ac:dyDescent="0.25">
      <c r="E647" s="32"/>
      <c r="F647" s="32"/>
      <c r="G647" s="32"/>
    </row>
    <row r="648" spans="5:7" x14ac:dyDescent="0.25">
      <c r="E648" s="32"/>
      <c r="F648" s="32"/>
      <c r="G648" s="32"/>
    </row>
    <row r="649" spans="5:7" x14ac:dyDescent="0.25">
      <c r="E649" s="32"/>
      <c r="F649" s="32"/>
      <c r="G649" s="32"/>
    </row>
    <row r="650" spans="5:7" x14ac:dyDescent="0.25">
      <c r="E650" s="32"/>
      <c r="F650" s="32"/>
      <c r="G650" s="32"/>
    </row>
    <row r="651" spans="5:7" x14ac:dyDescent="0.25">
      <c r="E651" s="32"/>
      <c r="F651" s="32"/>
      <c r="G651" s="32"/>
    </row>
    <row r="652" spans="5:7" x14ac:dyDescent="0.25">
      <c r="E652" s="32"/>
      <c r="F652" s="32"/>
      <c r="G652" s="32"/>
    </row>
    <row r="653" spans="5:7" x14ac:dyDescent="0.25">
      <c r="E653" s="32"/>
      <c r="F653" s="32"/>
      <c r="G653" s="32"/>
    </row>
    <row r="654" spans="5:7" x14ac:dyDescent="0.25">
      <c r="E654" s="32"/>
      <c r="F654" s="32"/>
      <c r="G654" s="32"/>
    </row>
    <row r="655" spans="5:7" x14ac:dyDescent="0.25">
      <c r="E655" s="32"/>
      <c r="F655" s="32"/>
      <c r="G655" s="32"/>
    </row>
    <row r="656" spans="5:7" x14ac:dyDescent="0.25">
      <c r="E656" s="32"/>
      <c r="F656" s="32"/>
      <c r="G656" s="32"/>
    </row>
    <row r="657" spans="5:7" x14ac:dyDescent="0.25">
      <c r="E657" s="32"/>
      <c r="F657" s="32"/>
      <c r="G657" s="32"/>
    </row>
    <row r="658" spans="5:7" x14ac:dyDescent="0.25">
      <c r="E658" s="32"/>
      <c r="F658" s="32"/>
      <c r="G658" s="32"/>
    </row>
    <row r="659" spans="5:7" x14ac:dyDescent="0.25">
      <c r="E659" s="32"/>
      <c r="F659" s="32"/>
      <c r="G659" s="32"/>
    </row>
    <row r="660" spans="5:7" x14ac:dyDescent="0.25">
      <c r="E660" s="32"/>
      <c r="F660" s="32"/>
      <c r="G660" s="32"/>
    </row>
    <row r="661" spans="5:7" x14ac:dyDescent="0.25">
      <c r="E661" s="32"/>
      <c r="F661" s="32"/>
      <c r="G661" s="32"/>
    </row>
    <row r="662" spans="5:7" x14ac:dyDescent="0.25">
      <c r="E662" s="32"/>
      <c r="F662" s="32"/>
      <c r="G662" s="32"/>
    </row>
    <row r="663" spans="5:7" x14ac:dyDescent="0.25">
      <c r="E663" s="32"/>
      <c r="F663" s="32"/>
      <c r="G663" s="32"/>
    </row>
    <row r="664" spans="5:7" x14ac:dyDescent="0.25">
      <c r="E664" s="32"/>
      <c r="F664" s="32"/>
      <c r="G664" s="32"/>
    </row>
    <row r="665" spans="5:7" x14ac:dyDescent="0.25">
      <c r="E665" s="32"/>
      <c r="F665" s="32"/>
      <c r="G665" s="32"/>
    </row>
    <row r="666" spans="5:7" x14ac:dyDescent="0.25">
      <c r="E666" s="32"/>
      <c r="F666" s="32"/>
      <c r="G666" s="32"/>
    </row>
    <row r="667" spans="5:7" x14ac:dyDescent="0.25">
      <c r="E667" s="32"/>
      <c r="F667" s="32"/>
      <c r="G667" s="32"/>
    </row>
    <row r="668" spans="5:7" x14ac:dyDescent="0.25">
      <c r="E668" s="32"/>
      <c r="F668" s="32"/>
      <c r="G668" s="32"/>
    </row>
    <row r="669" spans="5:7" x14ac:dyDescent="0.25">
      <c r="E669" s="32"/>
      <c r="F669" s="32"/>
      <c r="G669" s="32"/>
    </row>
    <row r="670" spans="5:7" x14ac:dyDescent="0.25">
      <c r="E670" s="32"/>
      <c r="F670" s="32"/>
      <c r="G670" s="32"/>
    </row>
    <row r="671" spans="5:7" x14ac:dyDescent="0.25">
      <c r="E671" s="32"/>
      <c r="F671" s="32"/>
      <c r="G671" s="32"/>
    </row>
    <row r="672" spans="5:7" x14ac:dyDescent="0.25">
      <c r="E672" s="32"/>
      <c r="F672" s="32"/>
      <c r="G672" s="32"/>
    </row>
    <row r="673" spans="5:7" x14ac:dyDescent="0.25">
      <c r="E673" s="32"/>
      <c r="F673" s="32"/>
      <c r="G673" s="32"/>
    </row>
    <row r="674" spans="5:7" x14ac:dyDescent="0.25">
      <c r="E674" s="32"/>
      <c r="F674" s="32"/>
      <c r="G674" s="32"/>
    </row>
    <row r="675" spans="5:7" x14ac:dyDescent="0.25">
      <c r="E675" s="32"/>
      <c r="F675" s="32"/>
      <c r="G675" s="32"/>
    </row>
    <row r="676" spans="5:7" x14ac:dyDescent="0.25">
      <c r="E676" s="32"/>
      <c r="F676" s="32"/>
      <c r="G676" s="32"/>
    </row>
    <row r="677" spans="5:7" x14ac:dyDescent="0.25">
      <c r="E677" s="32"/>
      <c r="F677" s="32"/>
      <c r="G677" s="32"/>
    </row>
    <row r="678" spans="5:7" x14ac:dyDescent="0.25">
      <c r="E678" s="32"/>
      <c r="F678" s="32"/>
      <c r="G678" s="32"/>
    </row>
    <row r="679" spans="5:7" x14ac:dyDescent="0.25">
      <c r="E679" s="32"/>
      <c r="F679" s="32"/>
      <c r="G679" s="32"/>
    </row>
    <row r="680" spans="5:7" x14ac:dyDescent="0.25">
      <c r="E680" s="32"/>
      <c r="F680" s="32"/>
      <c r="G680" s="32"/>
    </row>
    <row r="681" spans="5:7" x14ac:dyDescent="0.25">
      <c r="E681" s="32"/>
      <c r="F681" s="32"/>
      <c r="G681" s="32"/>
    </row>
    <row r="682" spans="5:7" x14ac:dyDescent="0.25">
      <c r="E682" s="32"/>
      <c r="F682" s="32"/>
      <c r="G682" s="32"/>
    </row>
    <row r="683" spans="5:7" x14ac:dyDescent="0.25">
      <c r="E683" s="32"/>
      <c r="F683" s="32"/>
      <c r="G683" s="32"/>
    </row>
    <row r="684" spans="5:7" x14ac:dyDescent="0.25">
      <c r="E684" s="32"/>
      <c r="F684" s="32"/>
      <c r="G684" s="32"/>
    </row>
    <row r="685" spans="5:7" x14ac:dyDescent="0.25">
      <c r="E685" s="32"/>
      <c r="F685" s="32"/>
      <c r="G685" s="32"/>
    </row>
    <row r="686" spans="5:7" x14ac:dyDescent="0.25">
      <c r="E686" s="32"/>
      <c r="F686" s="32"/>
      <c r="G686" s="32"/>
    </row>
    <row r="687" spans="5:7" x14ac:dyDescent="0.25">
      <c r="E687" s="32"/>
      <c r="F687" s="32"/>
      <c r="G687" s="32"/>
    </row>
    <row r="688" spans="5:7" x14ac:dyDescent="0.25">
      <c r="E688" s="32"/>
      <c r="F688" s="32"/>
      <c r="G688" s="32"/>
    </row>
    <row r="689" spans="5:7" x14ac:dyDescent="0.25">
      <c r="E689" s="32"/>
      <c r="F689" s="32"/>
      <c r="G689" s="32"/>
    </row>
    <row r="690" spans="5:7" x14ac:dyDescent="0.25">
      <c r="E690" s="32"/>
      <c r="F690" s="32"/>
      <c r="G690" s="32"/>
    </row>
    <row r="691" spans="5:7" x14ac:dyDescent="0.25">
      <c r="E691" s="32"/>
      <c r="F691" s="32"/>
      <c r="G691" s="32"/>
    </row>
    <row r="692" spans="5:7" x14ac:dyDescent="0.25">
      <c r="E692" s="32"/>
      <c r="F692" s="32"/>
      <c r="G692" s="32"/>
    </row>
    <row r="693" spans="5:7" x14ac:dyDescent="0.25">
      <c r="E693" s="32"/>
      <c r="F693" s="32"/>
      <c r="G693" s="32"/>
    </row>
    <row r="694" spans="5:7" x14ac:dyDescent="0.25">
      <c r="E694" s="32"/>
      <c r="F694" s="32"/>
      <c r="G694" s="32"/>
    </row>
    <row r="695" spans="5:7" x14ac:dyDescent="0.25">
      <c r="E695" s="32"/>
      <c r="F695" s="32"/>
      <c r="G695" s="32"/>
    </row>
    <row r="696" spans="5:7" x14ac:dyDescent="0.25">
      <c r="E696" s="32"/>
      <c r="F696" s="32"/>
      <c r="G696" s="32"/>
    </row>
    <row r="697" spans="5:7" x14ac:dyDescent="0.25">
      <c r="E697" s="32"/>
      <c r="F697" s="32"/>
      <c r="G697" s="32"/>
    </row>
    <row r="698" spans="5:7" x14ac:dyDescent="0.25">
      <c r="E698" s="32"/>
      <c r="F698" s="32"/>
      <c r="G698" s="32"/>
    </row>
    <row r="699" spans="5:7" x14ac:dyDescent="0.25">
      <c r="E699" s="32"/>
      <c r="F699" s="32"/>
      <c r="G699" s="32"/>
    </row>
    <row r="700" spans="5:7" x14ac:dyDescent="0.25">
      <c r="E700" s="32"/>
      <c r="F700" s="32"/>
      <c r="G700" s="32"/>
    </row>
    <row r="701" spans="5:7" x14ac:dyDescent="0.25">
      <c r="E701" s="32"/>
      <c r="F701" s="32"/>
      <c r="G701" s="32"/>
    </row>
    <row r="702" spans="5:7" x14ac:dyDescent="0.25">
      <c r="E702" s="32"/>
      <c r="F702" s="32"/>
      <c r="G702" s="32"/>
    </row>
    <row r="703" spans="5:7" x14ac:dyDescent="0.25">
      <c r="E703" s="32"/>
      <c r="F703" s="32"/>
      <c r="G703" s="32"/>
    </row>
    <row r="704" spans="5:7" x14ac:dyDescent="0.25">
      <c r="E704" s="32"/>
      <c r="F704" s="32"/>
      <c r="G704" s="32"/>
    </row>
    <row r="705" spans="5:7" x14ac:dyDescent="0.25">
      <c r="E705" s="32"/>
      <c r="F705" s="32"/>
      <c r="G705" s="32"/>
    </row>
    <row r="706" spans="5:7" x14ac:dyDescent="0.25">
      <c r="E706" s="32"/>
      <c r="F706" s="32"/>
      <c r="G706" s="32"/>
    </row>
    <row r="707" spans="5:7" x14ac:dyDescent="0.25">
      <c r="E707" s="32"/>
      <c r="F707" s="32"/>
      <c r="G707" s="32"/>
    </row>
    <row r="708" spans="5:7" x14ac:dyDescent="0.25">
      <c r="E708" s="32"/>
      <c r="F708" s="32"/>
      <c r="G708" s="32"/>
    </row>
    <row r="709" spans="5:7" x14ac:dyDescent="0.25">
      <c r="E709" s="32"/>
      <c r="F709" s="32"/>
      <c r="G709" s="32"/>
    </row>
    <row r="710" spans="5:7" x14ac:dyDescent="0.25">
      <c r="E710" s="32"/>
      <c r="F710" s="32"/>
      <c r="G710" s="32"/>
    </row>
    <row r="711" spans="5:7" x14ac:dyDescent="0.25">
      <c r="E711" s="32"/>
      <c r="F711" s="32"/>
      <c r="G711" s="32"/>
    </row>
    <row r="712" spans="5:7" x14ac:dyDescent="0.25">
      <c r="E712" s="32"/>
      <c r="F712" s="32"/>
      <c r="G712" s="32"/>
    </row>
    <row r="713" spans="5:7" x14ac:dyDescent="0.25">
      <c r="E713" s="32"/>
      <c r="F713" s="32"/>
      <c r="G713" s="32"/>
    </row>
    <row r="714" spans="5:7" x14ac:dyDescent="0.25">
      <c r="E714" s="32"/>
      <c r="F714" s="32"/>
      <c r="G714" s="32"/>
    </row>
    <row r="715" spans="5:7" x14ac:dyDescent="0.25">
      <c r="E715" s="32"/>
      <c r="F715" s="32"/>
      <c r="G715" s="32"/>
    </row>
    <row r="716" spans="5:7" x14ac:dyDescent="0.25">
      <c r="E716" s="32"/>
      <c r="F716" s="32"/>
      <c r="G716" s="32"/>
    </row>
    <row r="717" spans="5:7" x14ac:dyDescent="0.25">
      <c r="E717" s="32"/>
      <c r="F717" s="32"/>
      <c r="G717" s="32"/>
    </row>
    <row r="718" spans="5:7" x14ac:dyDescent="0.25">
      <c r="E718" s="32"/>
      <c r="F718" s="32"/>
      <c r="G718" s="32"/>
    </row>
    <row r="719" spans="5:7" x14ac:dyDescent="0.25">
      <c r="E719" s="32"/>
      <c r="F719" s="32"/>
      <c r="G719" s="32"/>
    </row>
    <row r="720" spans="5:7" x14ac:dyDescent="0.25">
      <c r="E720" s="32"/>
      <c r="F720" s="32"/>
      <c r="G720" s="32"/>
    </row>
    <row r="721" spans="5:7" x14ac:dyDescent="0.25">
      <c r="E721" s="32"/>
      <c r="F721" s="32"/>
      <c r="G721" s="32"/>
    </row>
    <row r="722" spans="5:7" x14ac:dyDescent="0.25">
      <c r="E722" s="32"/>
      <c r="F722" s="32"/>
      <c r="G722" s="32"/>
    </row>
    <row r="723" spans="5:7" x14ac:dyDescent="0.25">
      <c r="E723" s="32"/>
      <c r="F723" s="32"/>
      <c r="G723" s="32"/>
    </row>
    <row r="724" spans="5:7" x14ac:dyDescent="0.25">
      <c r="E724" s="32"/>
      <c r="F724" s="32"/>
      <c r="G724" s="32"/>
    </row>
    <row r="725" spans="5:7" x14ac:dyDescent="0.25">
      <c r="E725" s="32"/>
      <c r="F725" s="32"/>
      <c r="G725" s="32"/>
    </row>
    <row r="726" spans="5:7" x14ac:dyDescent="0.25">
      <c r="E726" s="32"/>
      <c r="F726" s="32"/>
      <c r="G726" s="32"/>
    </row>
    <row r="727" spans="5:7" x14ac:dyDescent="0.25">
      <c r="E727" s="32"/>
      <c r="F727" s="32"/>
      <c r="G727" s="32"/>
    </row>
    <row r="728" spans="5:7" x14ac:dyDescent="0.25">
      <c r="E728" s="32"/>
      <c r="F728" s="32"/>
      <c r="G728" s="32"/>
    </row>
    <row r="729" spans="5:7" x14ac:dyDescent="0.25">
      <c r="E729" s="32"/>
      <c r="F729" s="32"/>
      <c r="G729" s="32"/>
    </row>
    <row r="730" spans="5:7" x14ac:dyDescent="0.25">
      <c r="E730" s="32"/>
      <c r="F730" s="32"/>
      <c r="G730" s="32"/>
    </row>
    <row r="731" spans="5:7" x14ac:dyDescent="0.25">
      <c r="E731" s="32"/>
      <c r="F731" s="32"/>
      <c r="G731" s="32"/>
    </row>
    <row r="732" spans="5:7" x14ac:dyDescent="0.25">
      <c r="E732" s="32"/>
      <c r="F732" s="32"/>
      <c r="G732" s="32"/>
    </row>
    <row r="733" spans="5:7" x14ac:dyDescent="0.25">
      <c r="E733" s="32"/>
      <c r="F733" s="32"/>
      <c r="G733" s="32"/>
    </row>
    <row r="734" spans="5:7" x14ac:dyDescent="0.25">
      <c r="E734" s="32"/>
      <c r="F734" s="32"/>
      <c r="G734" s="32"/>
    </row>
    <row r="735" spans="5:7" x14ac:dyDescent="0.25">
      <c r="E735" s="32"/>
      <c r="F735" s="32"/>
      <c r="G735" s="32"/>
    </row>
    <row r="736" spans="5:7" x14ac:dyDescent="0.25">
      <c r="E736" s="32"/>
      <c r="F736" s="32"/>
      <c r="G736" s="32"/>
    </row>
    <row r="737" spans="5:7" x14ac:dyDescent="0.25">
      <c r="E737" s="32"/>
      <c r="F737" s="32"/>
      <c r="G737" s="32"/>
    </row>
    <row r="738" spans="5:7" x14ac:dyDescent="0.25">
      <c r="E738" s="32"/>
      <c r="F738" s="32"/>
      <c r="G738" s="32"/>
    </row>
    <row r="739" spans="5:7" x14ac:dyDescent="0.25">
      <c r="E739" s="32"/>
      <c r="F739" s="32"/>
      <c r="G739" s="32"/>
    </row>
    <row r="740" spans="5:7" x14ac:dyDescent="0.25">
      <c r="E740" s="32"/>
      <c r="F740" s="32"/>
      <c r="G740" s="32"/>
    </row>
    <row r="741" spans="5:7" x14ac:dyDescent="0.25">
      <c r="E741" s="32"/>
      <c r="F741" s="32"/>
      <c r="G741" s="32"/>
    </row>
    <row r="742" spans="5:7" x14ac:dyDescent="0.25">
      <c r="E742" s="32"/>
      <c r="F742" s="32"/>
      <c r="G742" s="32"/>
    </row>
    <row r="743" spans="5:7" x14ac:dyDescent="0.25">
      <c r="E743" s="32"/>
      <c r="F743" s="32"/>
      <c r="G743" s="32"/>
    </row>
    <row r="744" spans="5:7" x14ac:dyDescent="0.25">
      <c r="E744" s="32"/>
      <c r="F744" s="32"/>
      <c r="G744" s="32"/>
    </row>
    <row r="745" spans="5:7" x14ac:dyDescent="0.25">
      <c r="E745" s="32"/>
      <c r="F745" s="32"/>
      <c r="G745" s="32"/>
    </row>
    <row r="746" spans="5:7" x14ac:dyDescent="0.25">
      <c r="E746" s="32"/>
      <c r="F746" s="32"/>
      <c r="G746" s="32"/>
    </row>
    <row r="747" spans="5:7" x14ac:dyDescent="0.25">
      <c r="E747" s="32"/>
      <c r="F747" s="32"/>
      <c r="G747" s="32"/>
    </row>
    <row r="748" spans="5:7" x14ac:dyDescent="0.25">
      <c r="E748" s="32"/>
      <c r="F748" s="32"/>
      <c r="G748" s="32"/>
    </row>
    <row r="749" spans="5:7" x14ac:dyDescent="0.25">
      <c r="E749" s="32"/>
      <c r="F749" s="32"/>
      <c r="G749" s="32"/>
    </row>
    <row r="750" spans="5:7" x14ac:dyDescent="0.25">
      <c r="E750" s="32"/>
      <c r="F750" s="32"/>
      <c r="G750" s="32"/>
    </row>
    <row r="751" spans="5:7" x14ac:dyDescent="0.25">
      <c r="E751" s="32"/>
      <c r="F751" s="32"/>
      <c r="G751" s="32"/>
    </row>
    <row r="752" spans="5:7" x14ac:dyDescent="0.25">
      <c r="E752" s="32"/>
      <c r="F752" s="32"/>
      <c r="G752" s="32"/>
    </row>
    <row r="753" spans="5:7" x14ac:dyDescent="0.25">
      <c r="E753" s="32"/>
      <c r="F753" s="32"/>
      <c r="G753" s="32"/>
    </row>
    <row r="754" spans="5:7" x14ac:dyDescent="0.25">
      <c r="E754" s="32"/>
      <c r="F754" s="32"/>
      <c r="G754" s="32"/>
    </row>
    <row r="755" spans="5:7" x14ac:dyDescent="0.25">
      <c r="E755" s="32"/>
      <c r="F755" s="32"/>
      <c r="G755" s="32"/>
    </row>
    <row r="756" spans="5:7" x14ac:dyDescent="0.25">
      <c r="E756" s="32"/>
      <c r="F756" s="32"/>
      <c r="G756" s="32"/>
    </row>
    <row r="757" spans="5:7" x14ac:dyDescent="0.25">
      <c r="E757" s="32"/>
      <c r="F757" s="32"/>
      <c r="G757" s="32"/>
    </row>
    <row r="758" spans="5:7" x14ac:dyDescent="0.25">
      <c r="E758" s="32"/>
      <c r="F758" s="32"/>
      <c r="G758" s="32"/>
    </row>
    <row r="759" spans="5:7" x14ac:dyDescent="0.25">
      <c r="E759" s="32"/>
      <c r="F759" s="32"/>
      <c r="G759" s="32"/>
    </row>
    <row r="760" spans="5:7" x14ac:dyDescent="0.25">
      <c r="E760" s="32"/>
      <c r="F760" s="32"/>
      <c r="G760" s="32"/>
    </row>
    <row r="761" spans="5:7" x14ac:dyDescent="0.25">
      <c r="E761" s="32"/>
      <c r="F761" s="32"/>
      <c r="G761" s="32"/>
    </row>
    <row r="762" spans="5:7" x14ac:dyDescent="0.25">
      <c r="E762" s="32"/>
      <c r="F762" s="32"/>
      <c r="G762" s="32"/>
    </row>
    <row r="763" spans="5:7" x14ac:dyDescent="0.25">
      <c r="E763" s="32"/>
      <c r="F763" s="32"/>
      <c r="G763" s="32"/>
    </row>
    <row r="764" spans="5:7" x14ac:dyDescent="0.25">
      <c r="E764" s="32"/>
      <c r="F764" s="32"/>
      <c r="G764" s="32"/>
    </row>
    <row r="765" spans="5:7" x14ac:dyDescent="0.25">
      <c r="E765" s="32"/>
      <c r="F765" s="32"/>
      <c r="G765" s="32"/>
    </row>
    <row r="766" spans="5:7" x14ac:dyDescent="0.25">
      <c r="E766" s="32"/>
      <c r="F766" s="32"/>
      <c r="G766" s="32"/>
    </row>
    <row r="767" spans="5:7" x14ac:dyDescent="0.25">
      <c r="E767" s="32"/>
      <c r="F767" s="32"/>
      <c r="G767" s="32"/>
    </row>
    <row r="768" spans="5:7" x14ac:dyDescent="0.25">
      <c r="E768" s="32"/>
      <c r="F768" s="32"/>
      <c r="G768" s="32"/>
    </row>
    <row r="769" spans="5:7" x14ac:dyDescent="0.25">
      <c r="E769" s="32"/>
      <c r="F769" s="32"/>
      <c r="G769" s="32"/>
    </row>
    <row r="770" spans="5:7" x14ac:dyDescent="0.25">
      <c r="E770" s="32"/>
      <c r="F770" s="32"/>
      <c r="G770" s="32"/>
    </row>
    <row r="771" spans="5:7" x14ac:dyDescent="0.25">
      <c r="E771" s="32"/>
      <c r="F771" s="32"/>
      <c r="G771" s="32"/>
    </row>
    <row r="772" spans="5:7" x14ac:dyDescent="0.25">
      <c r="E772" s="32"/>
      <c r="F772" s="32"/>
      <c r="G772" s="32"/>
    </row>
    <row r="773" spans="5:7" x14ac:dyDescent="0.25">
      <c r="E773" s="32"/>
      <c r="F773" s="32"/>
      <c r="G773" s="32"/>
    </row>
    <row r="774" spans="5:7" x14ac:dyDescent="0.25">
      <c r="E774" s="32"/>
      <c r="F774" s="32"/>
      <c r="G774" s="32"/>
    </row>
    <row r="775" spans="5:7" x14ac:dyDescent="0.25">
      <c r="E775" s="32"/>
      <c r="F775" s="32"/>
      <c r="G775" s="32"/>
    </row>
    <row r="776" spans="5:7" x14ac:dyDescent="0.25">
      <c r="E776" s="32"/>
      <c r="F776" s="32"/>
      <c r="G776" s="32"/>
    </row>
    <row r="777" spans="5:7" x14ac:dyDescent="0.25">
      <c r="E777" s="32"/>
      <c r="F777" s="32"/>
      <c r="G777" s="32"/>
    </row>
    <row r="778" spans="5:7" x14ac:dyDescent="0.25">
      <c r="E778" s="32"/>
      <c r="F778" s="32"/>
      <c r="G778" s="32"/>
    </row>
    <row r="779" spans="5:7" x14ac:dyDescent="0.25">
      <c r="E779" s="32"/>
      <c r="F779" s="32"/>
      <c r="G779" s="32"/>
    </row>
    <row r="780" spans="5:7" x14ac:dyDescent="0.25">
      <c r="E780" s="32"/>
      <c r="F780" s="32"/>
      <c r="G780" s="32"/>
    </row>
    <row r="781" spans="5:7" x14ac:dyDescent="0.25">
      <c r="E781" s="32"/>
      <c r="F781" s="32"/>
      <c r="G781" s="32"/>
    </row>
    <row r="782" spans="5:7" x14ac:dyDescent="0.25">
      <c r="E782" s="32"/>
      <c r="F782" s="32"/>
      <c r="G782" s="32"/>
    </row>
    <row r="783" spans="5:7" x14ac:dyDescent="0.25">
      <c r="E783" s="32"/>
      <c r="F783" s="32"/>
      <c r="G783" s="32"/>
    </row>
    <row r="784" spans="5:7" x14ac:dyDescent="0.25">
      <c r="E784" s="32"/>
      <c r="F784" s="32"/>
      <c r="G784" s="32"/>
    </row>
    <row r="785" spans="5:7" x14ac:dyDescent="0.25">
      <c r="E785" s="32"/>
      <c r="F785" s="32"/>
      <c r="G785" s="32"/>
    </row>
    <row r="786" spans="5:7" x14ac:dyDescent="0.25">
      <c r="E786" s="32"/>
      <c r="F786" s="32"/>
      <c r="G786" s="32"/>
    </row>
    <row r="787" spans="5:7" x14ac:dyDescent="0.25">
      <c r="E787" s="32"/>
      <c r="F787" s="32"/>
      <c r="G787" s="32"/>
    </row>
    <row r="788" spans="5:7" x14ac:dyDescent="0.25">
      <c r="E788" s="32"/>
      <c r="F788" s="32"/>
      <c r="G788" s="32"/>
    </row>
    <row r="789" spans="5:7" x14ac:dyDescent="0.25">
      <c r="E789" s="32"/>
      <c r="F789" s="32"/>
      <c r="G789" s="32"/>
    </row>
    <row r="790" spans="5:7" x14ac:dyDescent="0.25">
      <c r="E790" s="32"/>
      <c r="F790" s="32"/>
      <c r="G790" s="32"/>
    </row>
    <row r="791" spans="5:7" x14ac:dyDescent="0.25">
      <c r="E791" s="32"/>
      <c r="F791" s="32"/>
      <c r="G791" s="32"/>
    </row>
    <row r="792" spans="5:7" x14ac:dyDescent="0.25">
      <c r="E792" s="32"/>
      <c r="F792" s="32"/>
      <c r="G792" s="32"/>
    </row>
    <row r="793" spans="5:7" x14ac:dyDescent="0.25">
      <c r="E793" s="32"/>
      <c r="F793" s="32"/>
      <c r="G793" s="32"/>
    </row>
    <row r="794" spans="5:7" x14ac:dyDescent="0.25">
      <c r="E794" s="32"/>
      <c r="F794" s="32"/>
      <c r="G794" s="32"/>
    </row>
    <row r="795" spans="5:7" x14ac:dyDescent="0.25">
      <c r="E795" s="32"/>
      <c r="F795" s="32"/>
      <c r="G795" s="32"/>
    </row>
    <row r="796" spans="5:7" x14ac:dyDescent="0.25">
      <c r="E796" s="32"/>
      <c r="F796" s="32"/>
      <c r="G796" s="32"/>
    </row>
    <row r="797" spans="5:7" x14ac:dyDescent="0.25">
      <c r="E797" s="32"/>
      <c r="F797" s="32"/>
      <c r="G797" s="32"/>
    </row>
    <row r="798" spans="5:7" x14ac:dyDescent="0.25">
      <c r="E798" s="32"/>
      <c r="F798" s="32"/>
      <c r="G798" s="32"/>
    </row>
    <row r="799" spans="5:7" x14ac:dyDescent="0.25">
      <c r="E799" s="32"/>
      <c r="F799" s="32"/>
      <c r="G799" s="32"/>
    </row>
    <row r="800" spans="5:7" x14ac:dyDescent="0.25">
      <c r="E800" s="32"/>
      <c r="F800" s="32"/>
      <c r="G800" s="32"/>
    </row>
    <row r="801" spans="5:7" x14ac:dyDescent="0.25">
      <c r="E801" s="32"/>
      <c r="F801" s="32"/>
      <c r="G801" s="32"/>
    </row>
    <row r="802" spans="5:7" x14ac:dyDescent="0.25">
      <c r="E802" s="32"/>
      <c r="F802" s="32"/>
      <c r="G802" s="32"/>
    </row>
    <row r="803" spans="5:7" x14ac:dyDescent="0.25">
      <c r="E803" s="32"/>
      <c r="F803" s="32"/>
      <c r="G803" s="32"/>
    </row>
    <row r="804" spans="5:7" x14ac:dyDescent="0.25">
      <c r="E804" s="32"/>
      <c r="F804" s="32"/>
      <c r="G804" s="32"/>
    </row>
    <row r="805" spans="5:7" x14ac:dyDescent="0.25">
      <c r="E805" s="32"/>
      <c r="F805" s="32"/>
      <c r="G805" s="32"/>
    </row>
    <row r="806" spans="5:7" x14ac:dyDescent="0.25">
      <c r="E806" s="32"/>
      <c r="F806" s="32"/>
      <c r="G806" s="32"/>
    </row>
    <row r="807" spans="5:7" x14ac:dyDescent="0.25">
      <c r="E807" s="32"/>
      <c r="F807" s="32"/>
      <c r="G807" s="32"/>
    </row>
    <row r="808" spans="5:7" x14ac:dyDescent="0.25">
      <c r="E808" s="32"/>
      <c r="F808" s="32"/>
      <c r="G808" s="32"/>
    </row>
    <row r="809" spans="5:7" x14ac:dyDescent="0.25">
      <c r="E809" s="32"/>
      <c r="F809" s="32"/>
      <c r="G809" s="32"/>
    </row>
    <row r="810" spans="5:7" x14ac:dyDescent="0.25">
      <c r="E810" s="32"/>
      <c r="F810" s="32"/>
      <c r="G810" s="32"/>
    </row>
    <row r="811" spans="5:7" x14ac:dyDescent="0.25">
      <c r="E811" s="32"/>
      <c r="F811" s="32"/>
      <c r="G811" s="32"/>
    </row>
    <row r="812" spans="5:7" x14ac:dyDescent="0.25">
      <c r="E812" s="32"/>
      <c r="F812" s="32"/>
      <c r="G812" s="32"/>
    </row>
    <row r="813" spans="5:7" x14ac:dyDescent="0.25">
      <c r="E813" s="32"/>
      <c r="F813" s="32"/>
      <c r="G813" s="32"/>
    </row>
    <row r="814" spans="5:7" x14ac:dyDescent="0.25">
      <c r="E814" s="32"/>
      <c r="F814" s="32"/>
      <c r="G814" s="32"/>
    </row>
    <row r="815" spans="5:7" x14ac:dyDescent="0.25">
      <c r="E815" s="32"/>
      <c r="F815" s="32"/>
      <c r="G815" s="32"/>
    </row>
    <row r="816" spans="5:7" x14ac:dyDescent="0.25">
      <c r="E816" s="32"/>
      <c r="F816" s="32"/>
      <c r="G816" s="32"/>
    </row>
    <row r="817" spans="5:7" x14ac:dyDescent="0.25">
      <c r="E817" s="32"/>
      <c r="F817" s="32"/>
      <c r="G817" s="32"/>
    </row>
    <row r="818" spans="5:7" x14ac:dyDescent="0.25">
      <c r="E818" s="32"/>
      <c r="F818" s="32"/>
      <c r="G818" s="32"/>
    </row>
    <row r="819" spans="5:7" x14ac:dyDescent="0.25">
      <c r="E819" s="32"/>
      <c r="F819" s="32"/>
      <c r="G819" s="32"/>
    </row>
    <row r="820" spans="5:7" x14ac:dyDescent="0.25">
      <c r="E820" s="32"/>
      <c r="F820" s="32"/>
      <c r="G820" s="32"/>
    </row>
    <row r="821" spans="5:7" x14ac:dyDescent="0.25">
      <c r="E821" s="32"/>
      <c r="F821" s="32"/>
      <c r="G821" s="32"/>
    </row>
    <row r="822" spans="5:7" x14ac:dyDescent="0.25">
      <c r="E822" s="32"/>
      <c r="F822" s="32"/>
      <c r="G822" s="32"/>
    </row>
    <row r="823" spans="5:7" x14ac:dyDescent="0.25">
      <c r="E823" s="32"/>
      <c r="F823" s="32"/>
      <c r="G823" s="32"/>
    </row>
    <row r="824" spans="5:7" x14ac:dyDescent="0.25">
      <c r="E824" s="32"/>
      <c r="F824" s="32"/>
      <c r="G824" s="32"/>
    </row>
    <row r="825" spans="5:7" x14ac:dyDescent="0.25">
      <c r="E825" s="32"/>
      <c r="F825" s="32"/>
      <c r="G825" s="32"/>
    </row>
    <row r="826" spans="5:7" x14ac:dyDescent="0.25">
      <c r="E826" s="32"/>
      <c r="F826" s="32"/>
      <c r="G826" s="32"/>
    </row>
    <row r="827" spans="5:7" x14ac:dyDescent="0.25">
      <c r="E827" s="32"/>
      <c r="F827" s="32"/>
      <c r="G827" s="32"/>
    </row>
    <row r="828" spans="5:7" x14ac:dyDescent="0.25">
      <c r="E828" s="32"/>
      <c r="F828" s="32"/>
      <c r="G828" s="32"/>
    </row>
    <row r="829" spans="5:7" x14ac:dyDescent="0.25">
      <c r="E829" s="32"/>
      <c r="F829" s="32"/>
      <c r="G829" s="32"/>
    </row>
    <row r="830" spans="5:7" x14ac:dyDescent="0.25">
      <c r="E830" s="32"/>
      <c r="F830" s="32"/>
      <c r="G830" s="32"/>
    </row>
    <row r="831" spans="5:7" x14ac:dyDescent="0.25">
      <c r="E831" s="32"/>
      <c r="F831" s="32"/>
      <c r="G831" s="32"/>
    </row>
    <row r="832" spans="5:7" x14ac:dyDescent="0.25">
      <c r="E832" s="32"/>
      <c r="F832" s="32"/>
      <c r="G832" s="32"/>
    </row>
    <row r="833" spans="5:7" x14ac:dyDescent="0.25">
      <c r="E833" s="32"/>
      <c r="F833" s="32"/>
      <c r="G833" s="32"/>
    </row>
    <row r="834" spans="5:7" x14ac:dyDescent="0.25">
      <c r="E834" s="32"/>
      <c r="F834" s="32"/>
      <c r="G834" s="32"/>
    </row>
    <row r="835" spans="5:7" x14ac:dyDescent="0.25">
      <c r="E835" s="32"/>
      <c r="F835" s="32"/>
      <c r="G835" s="32"/>
    </row>
    <row r="836" spans="5:7" x14ac:dyDescent="0.25">
      <c r="E836" s="32"/>
      <c r="F836" s="32"/>
      <c r="G836" s="32"/>
    </row>
    <row r="837" spans="5:7" x14ac:dyDescent="0.25">
      <c r="E837" s="32"/>
      <c r="F837" s="32"/>
      <c r="G837" s="32"/>
    </row>
    <row r="838" spans="5:7" x14ac:dyDescent="0.25">
      <c r="E838" s="32"/>
      <c r="F838" s="32"/>
      <c r="G838" s="32"/>
    </row>
    <row r="839" spans="5:7" x14ac:dyDescent="0.25">
      <c r="E839" s="32"/>
      <c r="F839" s="32"/>
      <c r="G839" s="32"/>
    </row>
    <row r="840" spans="5:7" x14ac:dyDescent="0.25">
      <c r="E840" s="32"/>
      <c r="F840" s="32"/>
      <c r="G840" s="32"/>
    </row>
    <row r="841" spans="5:7" x14ac:dyDescent="0.25">
      <c r="E841" s="32"/>
      <c r="F841" s="32"/>
      <c r="G841" s="32"/>
    </row>
    <row r="842" spans="5:7" x14ac:dyDescent="0.25">
      <c r="E842" s="32"/>
      <c r="F842" s="32"/>
      <c r="G842" s="32"/>
    </row>
    <row r="843" spans="5:7" x14ac:dyDescent="0.25">
      <c r="E843" s="32"/>
      <c r="F843" s="32"/>
      <c r="G843" s="32"/>
    </row>
    <row r="844" spans="5:7" x14ac:dyDescent="0.25">
      <c r="E844" s="32"/>
      <c r="F844" s="32"/>
      <c r="G844" s="32"/>
    </row>
    <row r="845" spans="5:7" x14ac:dyDescent="0.25">
      <c r="E845" s="32"/>
      <c r="F845" s="32"/>
      <c r="G845" s="32"/>
    </row>
    <row r="846" spans="5:7" x14ac:dyDescent="0.25">
      <c r="E846" s="32"/>
      <c r="F846" s="32"/>
      <c r="G846" s="32"/>
    </row>
    <row r="847" spans="5:7" x14ac:dyDescent="0.25">
      <c r="E847" s="32"/>
      <c r="F847" s="32"/>
      <c r="G847" s="32"/>
    </row>
    <row r="848" spans="5:7" x14ac:dyDescent="0.25">
      <c r="E848" s="32"/>
      <c r="F848" s="32"/>
      <c r="G848" s="32"/>
    </row>
    <row r="849" spans="5:7" x14ac:dyDescent="0.25">
      <c r="E849" s="32"/>
      <c r="F849" s="32"/>
      <c r="G849" s="32"/>
    </row>
    <row r="850" spans="5:7" x14ac:dyDescent="0.25">
      <c r="E850" s="32"/>
      <c r="F850" s="32"/>
      <c r="G850" s="32"/>
    </row>
    <row r="851" spans="5:7" x14ac:dyDescent="0.25">
      <c r="E851" s="32"/>
      <c r="F851" s="32"/>
      <c r="G851" s="32"/>
    </row>
    <row r="852" spans="5:7" x14ac:dyDescent="0.25">
      <c r="E852" s="32"/>
      <c r="F852" s="32"/>
      <c r="G852" s="32"/>
    </row>
    <row r="853" spans="5:7" x14ac:dyDescent="0.25">
      <c r="E853" s="32"/>
      <c r="F853" s="32"/>
      <c r="G853" s="32"/>
    </row>
    <row r="854" spans="5:7" x14ac:dyDescent="0.25">
      <c r="E854" s="32"/>
      <c r="F854" s="32"/>
      <c r="G854" s="32"/>
    </row>
    <row r="855" spans="5:7" x14ac:dyDescent="0.25">
      <c r="E855" s="32"/>
      <c r="F855" s="32"/>
      <c r="G855" s="32"/>
    </row>
    <row r="856" spans="5:7" x14ac:dyDescent="0.25">
      <c r="E856" s="32"/>
      <c r="F856" s="32"/>
      <c r="G856" s="32"/>
    </row>
    <row r="857" spans="5:7" x14ac:dyDescent="0.25">
      <c r="E857" s="32"/>
      <c r="F857" s="32"/>
      <c r="G857" s="32"/>
    </row>
    <row r="858" spans="5:7" x14ac:dyDescent="0.25">
      <c r="E858" s="32"/>
      <c r="F858" s="32"/>
      <c r="G858" s="32"/>
    </row>
    <row r="859" spans="5:7" x14ac:dyDescent="0.25">
      <c r="E859" s="32"/>
      <c r="F859" s="32"/>
      <c r="G859" s="32"/>
    </row>
    <row r="860" spans="5:7" x14ac:dyDescent="0.25">
      <c r="E860" s="32"/>
      <c r="F860" s="32"/>
      <c r="G860" s="32"/>
    </row>
    <row r="861" spans="5:7" x14ac:dyDescent="0.25">
      <c r="E861" s="32"/>
      <c r="F861" s="32"/>
      <c r="G861" s="32"/>
    </row>
    <row r="862" spans="5:7" x14ac:dyDescent="0.25">
      <c r="E862" s="32"/>
      <c r="F862" s="32"/>
      <c r="G862" s="32"/>
    </row>
    <row r="863" spans="5:7" x14ac:dyDescent="0.25">
      <c r="E863" s="32"/>
      <c r="F863" s="32"/>
      <c r="G863" s="32"/>
    </row>
    <row r="864" spans="5:7" x14ac:dyDescent="0.25">
      <c r="E864" s="32"/>
      <c r="F864" s="32"/>
      <c r="G864" s="32"/>
    </row>
    <row r="865" spans="5:7" x14ac:dyDescent="0.25">
      <c r="E865" s="32"/>
      <c r="F865" s="32"/>
      <c r="G865" s="32"/>
    </row>
    <row r="866" spans="5:7" x14ac:dyDescent="0.25">
      <c r="E866" s="32"/>
      <c r="F866" s="32"/>
      <c r="G866" s="32"/>
    </row>
    <row r="867" spans="5:7" x14ac:dyDescent="0.25">
      <c r="E867" s="32"/>
      <c r="F867" s="32"/>
      <c r="G867" s="32"/>
    </row>
    <row r="868" spans="5:7" x14ac:dyDescent="0.25">
      <c r="E868" s="32"/>
      <c r="F868" s="32"/>
      <c r="G868" s="32"/>
    </row>
    <row r="869" spans="5:7" x14ac:dyDescent="0.25">
      <c r="E869" s="32"/>
      <c r="F869" s="32"/>
      <c r="G869" s="32"/>
    </row>
    <row r="870" spans="5:7" x14ac:dyDescent="0.25">
      <c r="E870" s="32"/>
      <c r="F870" s="32"/>
      <c r="G870" s="32"/>
    </row>
    <row r="871" spans="5:7" x14ac:dyDescent="0.25">
      <c r="E871" s="32"/>
      <c r="F871" s="32"/>
      <c r="G871" s="32"/>
    </row>
    <row r="872" spans="5:7" x14ac:dyDescent="0.25">
      <c r="E872" s="32"/>
      <c r="F872" s="32"/>
      <c r="G872" s="32"/>
    </row>
    <row r="873" spans="5:7" x14ac:dyDescent="0.25">
      <c r="E873" s="32"/>
      <c r="F873" s="32"/>
      <c r="G873" s="32"/>
    </row>
    <row r="874" spans="5:7" x14ac:dyDescent="0.25">
      <c r="E874" s="32"/>
      <c r="F874" s="32"/>
      <c r="G874" s="32"/>
    </row>
    <row r="875" spans="5:7" x14ac:dyDescent="0.25">
      <c r="E875" s="32"/>
      <c r="F875" s="32"/>
      <c r="G875" s="32"/>
    </row>
    <row r="876" spans="5:7" x14ac:dyDescent="0.25">
      <c r="E876" s="32"/>
      <c r="F876" s="32"/>
      <c r="G876" s="32"/>
    </row>
    <row r="877" spans="5:7" x14ac:dyDescent="0.25">
      <c r="E877" s="32"/>
      <c r="F877" s="32"/>
      <c r="G877" s="32"/>
    </row>
    <row r="878" spans="5:7" x14ac:dyDescent="0.25">
      <c r="E878" s="32"/>
      <c r="F878" s="32"/>
      <c r="G878" s="32"/>
    </row>
    <row r="879" spans="5:7" x14ac:dyDescent="0.25">
      <c r="E879" s="32"/>
      <c r="F879" s="32"/>
      <c r="G879" s="32"/>
    </row>
    <row r="880" spans="5:7" x14ac:dyDescent="0.25">
      <c r="E880" s="32"/>
      <c r="F880" s="32"/>
      <c r="G880" s="32"/>
    </row>
    <row r="881" spans="5:7" x14ac:dyDescent="0.25">
      <c r="E881" s="32"/>
      <c r="F881" s="32"/>
      <c r="G881" s="32"/>
    </row>
    <row r="882" spans="5:7" x14ac:dyDescent="0.25">
      <c r="E882" s="32"/>
      <c r="F882" s="32"/>
      <c r="G882" s="32"/>
    </row>
    <row r="883" spans="5:7" x14ac:dyDescent="0.25">
      <c r="E883" s="32"/>
      <c r="F883" s="32"/>
      <c r="G883" s="32"/>
    </row>
    <row r="884" spans="5:7" x14ac:dyDescent="0.25">
      <c r="E884" s="32"/>
      <c r="F884" s="32"/>
      <c r="G884" s="32"/>
    </row>
    <row r="885" spans="5:7" x14ac:dyDescent="0.25">
      <c r="E885" s="32"/>
      <c r="F885" s="32"/>
      <c r="G885" s="32"/>
    </row>
    <row r="886" spans="5:7" x14ac:dyDescent="0.25">
      <c r="E886" s="32"/>
      <c r="F886" s="32"/>
      <c r="G886" s="32"/>
    </row>
    <row r="887" spans="5:7" x14ac:dyDescent="0.25">
      <c r="E887" s="32"/>
      <c r="F887" s="32"/>
      <c r="G887" s="32"/>
    </row>
    <row r="888" spans="5:7" x14ac:dyDescent="0.25">
      <c r="E888" s="32"/>
      <c r="F888" s="32"/>
      <c r="G888" s="32"/>
    </row>
    <row r="889" spans="5:7" x14ac:dyDescent="0.25">
      <c r="E889" s="32"/>
      <c r="F889" s="32"/>
      <c r="G889" s="32"/>
    </row>
    <row r="890" spans="5:7" x14ac:dyDescent="0.25">
      <c r="E890" s="32"/>
      <c r="F890" s="32"/>
      <c r="G890" s="32"/>
    </row>
    <row r="891" spans="5:7" x14ac:dyDescent="0.25">
      <c r="E891" s="32"/>
      <c r="F891" s="32"/>
      <c r="G891" s="32"/>
    </row>
    <row r="892" spans="5:7" x14ac:dyDescent="0.25">
      <c r="E892" s="32"/>
      <c r="F892" s="32"/>
      <c r="G892" s="32"/>
    </row>
    <row r="893" spans="5:7" x14ac:dyDescent="0.25">
      <c r="E893" s="32"/>
      <c r="F893" s="32"/>
      <c r="G893" s="32"/>
    </row>
    <row r="894" spans="5:7" x14ac:dyDescent="0.25">
      <c r="E894" s="32"/>
      <c r="F894" s="32"/>
      <c r="G894" s="32"/>
    </row>
    <row r="895" spans="5:7" x14ac:dyDescent="0.25">
      <c r="E895" s="32"/>
      <c r="F895" s="32"/>
      <c r="G895" s="32"/>
    </row>
    <row r="896" spans="5:7" x14ac:dyDescent="0.25">
      <c r="E896" s="32"/>
      <c r="F896" s="32"/>
      <c r="G896" s="32"/>
    </row>
    <row r="897" spans="5:7" x14ac:dyDescent="0.25">
      <c r="E897" s="32"/>
      <c r="F897" s="32"/>
      <c r="G897" s="32"/>
    </row>
    <row r="898" spans="5:7" x14ac:dyDescent="0.25">
      <c r="E898" s="32"/>
      <c r="F898" s="32"/>
      <c r="G898" s="32"/>
    </row>
    <row r="899" spans="5:7" x14ac:dyDescent="0.25">
      <c r="E899" s="32"/>
      <c r="F899" s="32"/>
      <c r="G899" s="32"/>
    </row>
    <row r="900" spans="5:7" x14ac:dyDescent="0.25">
      <c r="E900" s="32"/>
      <c r="F900" s="32"/>
      <c r="G900" s="32"/>
    </row>
    <row r="901" spans="5:7" x14ac:dyDescent="0.25">
      <c r="E901" s="32"/>
      <c r="F901" s="32"/>
      <c r="G901" s="32"/>
    </row>
    <row r="902" spans="5:7" x14ac:dyDescent="0.25">
      <c r="E902" s="32"/>
      <c r="F902" s="32"/>
      <c r="G902" s="32"/>
    </row>
    <row r="903" spans="5:7" x14ac:dyDescent="0.25">
      <c r="E903" s="32"/>
      <c r="F903" s="32"/>
      <c r="G903" s="32"/>
    </row>
    <row r="904" spans="5:7" x14ac:dyDescent="0.25">
      <c r="E904" s="32"/>
      <c r="F904" s="32"/>
      <c r="G904" s="32"/>
    </row>
    <row r="905" spans="5:7" x14ac:dyDescent="0.25">
      <c r="E905" s="32"/>
      <c r="F905" s="32"/>
      <c r="G905" s="32"/>
    </row>
    <row r="906" spans="5:7" x14ac:dyDescent="0.25">
      <c r="E906" s="32"/>
      <c r="F906" s="32"/>
      <c r="G906" s="32"/>
    </row>
    <row r="907" spans="5:7" x14ac:dyDescent="0.25">
      <c r="E907" s="32"/>
      <c r="F907" s="32"/>
      <c r="G907" s="32"/>
    </row>
    <row r="908" spans="5:7" x14ac:dyDescent="0.25">
      <c r="E908" s="32"/>
      <c r="F908" s="32"/>
      <c r="G908" s="32"/>
    </row>
    <row r="909" spans="5:7" x14ac:dyDescent="0.25">
      <c r="E909" s="32"/>
      <c r="F909" s="32"/>
      <c r="G909" s="32"/>
    </row>
    <row r="910" spans="5:7" x14ac:dyDescent="0.25">
      <c r="E910" s="32"/>
      <c r="F910" s="32"/>
      <c r="G910" s="32"/>
    </row>
    <row r="911" spans="5:7" x14ac:dyDescent="0.25">
      <c r="E911" s="32"/>
      <c r="F911" s="32"/>
      <c r="G911" s="32"/>
    </row>
    <row r="912" spans="5:7" x14ac:dyDescent="0.25">
      <c r="E912" s="32"/>
      <c r="F912" s="32"/>
      <c r="G912" s="32"/>
    </row>
    <row r="913" spans="5:7" x14ac:dyDescent="0.25">
      <c r="E913" s="32"/>
      <c r="F913" s="32"/>
      <c r="G913" s="32"/>
    </row>
    <row r="914" spans="5:7" x14ac:dyDescent="0.25">
      <c r="E914" s="32"/>
      <c r="F914" s="32"/>
      <c r="G914" s="32"/>
    </row>
    <row r="915" spans="5:7" x14ac:dyDescent="0.25">
      <c r="E915" s="32"/>
      <c r="F915" s="32"/>
      <c r="G915" s="32"/>
    </row>
    <row r="916" spans="5:7" x14ac:dyDescent="0.25">
      <c r="E916" s="32"/>
      <c r="F916" s="32"/>
      <c r="G916" s="32"/>
    </row>
    <row r="917" spans="5:7" x14ac:dyDescent="0.25">
      <c r="E917" s="32"/>
      <c r="F917" s="32"/>
      <c r="G917" s="32"/>
    </row>
    <row r="918" spans="5:7" x14ac:dyDescent="0.25">
      <c r="E918" s="32"/>
      <c r="F918" s="32"/>
      <c r="G918" s="32"/>
    </row>
    <row r="919" spans="5:7" x14ac:dyDescent="0.25">
      <c r="E919" s="32"/>
      <c r="F919" s="32"/>
      <c r="G919" s="32"/>
    </row>
    <row r="920" spans="5:7" x14ac:dyDescent="0.25">
      <c r="E920" s="32"/>
      <c r="F920" s="32"/>
      <c r="G920" s="32"/>
    </row>
    <row r="921" spans="5:7" x14ac:dyDescent="0.25">
      <c r="E921" s="32"/>
      <c r="F921" s="32"/>
      <c r="G921" s="32"/>
    </row>
    <row r="922" spans="5:7" x14ac:dyDescent="0.25">
      <c r="E922" s="32"/>
      <c r="F922" s="32"/>
      <c r="G922" s="32"/>
    </row>
    <row r="923" spans="5:7" x14ac:dyDescent="0.25">
      <c r="E923" s="32"/>
      <c r="F923" s="32"/>
      <c r="G923" s="32"/>
    </row>
    <row r="924" spans="5:7" x14ac:dyDescent="0.25">
      <c r="E924" s="32"/>
      <c r="F924" s="32"/>
      <c r="G924" s="32"/>
    </row>
    <row r="925" spans="5:7" x14ac:dyDescent="0.25">
      <c r="E925" s="32"/>
      <c r="F925" s="32"/>
      <c r="G925" s="32"/>
    </row>
    <row r="926" spans="5:7" x14ac:dyDescent="0.25">
      <c r="E926" s="32"/>
      <c r="F926" s="32"/>
      <c r="G926" s="32"/>
    </row>
    <row r="927" spans="5:7" x14ac:dyDescent="0.25">
      <c r="E927" s="32"/>
      <c r="F927" s="32"/>
      <c r="G927" s="32"/>
    </row>
    <row r="928" spans="5:7" x14ac:dyDescent="0.25">
      <c r="E928" s="32"/>
      <c r="F928" s="32"/>
      <c r="G928" s="32"/>
    </row>
    <row r="929" spans="5:7" x14ac:dyDescent="0.25">
      <c r="E929" s="32"/>
      <c r="F929" s="32"/>
      <c r="G929" s="32"/>
    </row>
    <row r="930" spans="5:7" x14ac:dyDescent="0.25">
      <c r="E930" s="32"/>
      <c r="F930" s="32"/>
      <c r="G930" s="32"/>
    </row>
    <row r="931" spans="5:7" x14ac:dyDescent="0.25">
      <c r="E931" s="32"/>
      <c r="F931" s="32"/>
      <c r="G931" s="32"/>
    </row>
    <row r="932" spans="5:7" x14ac:dyDescent="0.25">
      <c r="E932" s="32"/>
      <c r="F932" s="32"/>
      <c r="G932" s="32"/>
    </row>
    <row r="933" spans="5:7" x14ac:dyDescent="0.25">
      <c r="E933" s="32"/>
      <c r="F933" s="32"/>
      <c r="G933" s="32"/>
    </row>
    <row r="934" spans="5:7" x14ac:dyDescent="0.25">
      <c r="E934" s="32"/>
      <c r="F934" s="32"/>
      <c r="G934" s="32"/>
    </row>
    <row r="935" spans="5:7" x14ac:dyDescent="0.25">
      <c r="E935" s="32"/>
      <c r="F935" s="32"/>
      <c r="G935" s="32"/>
    </row>
    <row r="936" spans="5:7" x14ac:dyDescent="0.25">
      <c r="E936" s="32"/>
      <c r="F936" s="32"/>
      <c r="G936" s="32"/>
    </row>
    <row r="937" spans="5:7" x14ac:dyDescent="0.25">
      <c r="E937" s="32"/>
      <c r="F937" s="32"/>
      <c r="G937" s="32"/>
    </row>
    <row r="938" spans="5:7" x14ac:dyDescent="0.25">
      <c r="E938" s="32"/>
      <c r="F938" s="32"/>
      <c r="G938" s="32"/>
    </row>
    <row r="939" spans="5:7" x14ac:dyDescent="0.25">
      <c r="E939" s="32"/>
      <c r="F939" s="32"/>
      <c r="G939" s="32"/>
    </row>
    <row r="940" spans="5:7" x14ac:dyDescent="0.25">
      <c r="E940" s="32"/>
      <c r="F940" s="32"/>
      <c r="G940" s="32"/>
    </row>
    <row r="941" spans="5:7" x14ac:dyDescent="0.25">
      <c r="E941" s="32"/>
      <c r="F941" s="32"/>
      <c r="G941" s="32"/>
    </row>
    <row r="942" spans="5:7" x14ac:dyDescent="0.25">
      <c r="E942" s="32"/>
      <c r="F942" s="32"/>
      <c r="G942" s="32"/>
    </row>
    <row r="943" spans="5:7" x14ac:dyDescent="0.25">
      <c r="E943" s="32"/>
      <c r="F943" s="32"/>
      <c r="G943" s="32"/>
    </row>
    <row r="944" spans="5:7" x14ac:dyDescent="0.25">
      <c r="E944" s="32"/>
      <c r="F944" s="32"/>
      <c r="G944" s="32"/>
    </row>
    <row r="945" spans="5:7" x14ac:dyDescent="0.25">
      <c r="E945" s="32"/>
      <c r="F945" s="32"/>
      <c r="G945" s="32"/>
    </row>
    <row r="946" spans="5:7" x14ac:dyDescent="0.25">
      <c r="E946" s="32"/>
      <c r="F946" s="32"/>
      <c r="G946" s="32"/>
    </row>
    <row r="947" spans="5:7" x14ac:dyDescent="0.25">
      <c r="E947" s="32"/>
      <c r="F947" s="32"/>
      <c r="G947" s="32"/>
    </row>
    <row r="948" spans="5:7" x14ac:dyDescent="0.25">
      <c r="E948" s="32"/>
      <c r="F948" s="32"/>
      <c r="G948" s="32"/>
    </row>
    <row r="949" spans="5:7" x14ac:dyDescent="0.25">
      <c r="E949" s="32"/>
      <c r="F949" s="32"/>
      <c r="G949" s="32"/>
    </row>
    <row r="950" spans="5:7" x14ac:dyDescent="0.25">
      <c r="E950" s="32"/>
      <c r="F950" s="32"/>
      <c r="G950" s="32"/>
    </row>
    <row r="951" spans="5:7" x14ac:dyDescent="0.25">
      <c r="E951" s="32"/>
      <c r="F951" s="32"/>
      <c r="G951" s="32"/>
    </row>
    <row r="952" spans="5:7" x14ac:dyDescent="0.25">
      <c r="E952" s="32"/>
      <c r="F952" s="32"/>
      <c r="G952" s="32"/>
    </row>
    <row r="953" spans="5:7" x14ac:dyDescent="0.25">
      <c r="E953" s="32"/>
      <c r="F953" s="32"/>
      <c r="G953" s="32"/>
    </row>
    <row r="954" spans="5:7" x14ac:dyDescent="0.25">
      <c r="E954" s="32"/>
      <c r="F954" s="32"/>
      <c r="G954" s="32"/>
    </row>
    <row r="955" spans="5:7" x14ac:dyDescent="0.25">
      <c r="E955" s="32"/>
      <c r="F955" s="32"/>
      <c r="G955" s="32"/>
    </row>
    <row r="956" spans="5:7" x14ac:dyDescent="0.25">
      <c r="E956" s="32"/>
      <c r="F956" s="32"/>
      <c r="G956" s="32"/>
    </row>
    <row r="957" spans="5:7" x14ac:dyDescent="0.25">
      <c r="E957" s="32"/>
      <c r="F957" s="32"/>
      <c r="G957" s="32"/>
    </row>
    <row r="958" spans="5:7" x14ac:dyDescent="0.25">
      <c r="E958" s="32"/>
      <c r="F958" s="32"/>
      <c r="G958" s="32"/>
    </row>
    <row r="959" spans="5:7" x14ac:dyDescent="0.25">
      <c r="E959" s="32"/>
      <c r="F959" s="32"/>
      <c r="G959" s="32"/>
    </row>
    <row r="960" spans="5:7" x14ac:dyDescent="0.25">
      <c r="E960" s="32"/>
      <c r="F960" s="32"/>
      <c r="G960" s="32"/>
    </row>
    <row r="961" spans="5:7" x14ac:dyDescent="0.25">
      <c r="E961" s="32"/>
      <c r="F961" s="32"/>
      <c r="G961" s="32"/>
    </row>
    <row r="962" spans="5:7" x14ac:dyDescent="0.25">
      <c r="E962" s="32"/>
      <c r="F962" s="32"/>
      <c r="G962" s="32"/>
    </row>
    <row r="963" spans="5:7" x14ac:dyDescent="0.25">
      <c r="E963" s="32"/>
      <c r="F963" s="32"/>
      <c r="G963" s="32"/>
    </row>
    <row r="964" spans="5:7" x14ac:dyDescent="0.25">
      <c r="E964" s="32"/>
      <c r="F964" s="32"/>
      <c r="G964" s="32"/>
    </row>
    <row r="965" spans="5:7" x14ac:dyDescent="0.25">
      <c r="E965" s="32"/>
      <c r="F965" s="32"/>
      <c r="G965" s="32"/>
    </row>
    <row r="966" spans="5:7" x14ac:dyDescent="0.25">
      <c r="E966" s="32"/>
      <c r="F966" s="32"/>
      <c r="G966" s="32"/>
    </row>
    <row r="967" spans="5:7" x14ac:dyDescent="0.25">
      <c r="E967" s="32"/>
      <c r="F967" s="32"/>
      <c r="G967" s="32"/>
    </row>
    <row r="968" spans="5:7" x14ac:dyDescent="0.25">
      <c r="E968" s="32"/>
      <c r="F968" s="32"/>
      <c r="G968" s="32"/>
    </row>
    <row r="969" spans="5:7" x14ac:dyDescent="0.25">
      <c r="E969" s="32"/>
      <c r="F969" s="32"/>
      <c r="G969" s="32"/>
    </row>
    <row r="970" spans="5:7" x14ac:dyDescent="0.25">
      <c r="E970" s="32"/>
      <c r="F970" s="32"/>
      <c r="G970" s="32"/>
    </row>
    <row r="971" spans="5:7" x14ac:dyDescent="0.25">
      <c r="E971" s="32"/>
      <c r="F971" s="32"/>
      <c r="G971" s="32"/>
    </row>
    <row r="972" spans="5:7" x14ac:dyDescent="0.25">
      <c r="E972" s="32"/>
      <c r="F972" s="32"/>
      <c r="G972" s="32"/>
    </row>
    <row r="973" spans="5:7" x14ac:dyDescent="0.25">
      <c r="E973" s="32"/>
      <c r="F973" s="32"/>
      <c r="G973" s="32"/>
    </row>
    <row r="974" spans="5:7" x14ac:dyDescent="0.25">
      <c r="E974" s="32"/>
      <c r="F974" s="32"/>
      <c r="G974" s="32"/>
    </row>
    <row r="975" spans="5:7" x14ac:dyDescent="0.25">
      <c r="E975" s="32"/>
      <c r="F975" s="32"/>
      <c r="G975" s="32"/>
    </row>
    <row r="976" spans="5:7" x14ac:dyDescent="0.25">
      <c r="E976" s="32"/>
      <c r="F976" s="32"/>
      <c r="G976" s="32"/>
    </row>
    <row r="977" spans="5:7" x14ac:dyDescent="0.25">
      <c r="E977" s="32"/>
      <c r="F977" s="32"/>
      <c r="G977" s="32"/>
    </row>
    <row r="978" spans="5:7" x14ac:dyDescent="0.25">
      <c r="E978" s="32"/>
      <c r="F978" s="32"/>
      <c r="G978" s="32"/>
    </row>
    <row r="979" spans="5:7" x14ac:dyDescent="0.25">
      <c r="E979" s="32"/>
      <c r="F979" s="32"/>
      <c r="G979" s="32"/>
    </row>
    <row r="980" spans="5:7" x14ac:dyDescent="0.25">
      <c r="E980" s="32"/>
      <c r="F980" s="32"/>
      <c r="G980" s="32"/>
    </row>
    <row r="981" spans="5:7" x14ac:dyDescent="0.25">
      <c r="E981" s="32"/>
      <c r="F981" s="32"/>
      <c r="G981" s="32"/>
    </row>
    <row r="982" spans="5:7" x14ac:dyDescent="0.25">
      <c r="E982" s="32"/>
      <c r="F982" s="32"/>
      <c r="G982" s="32"/>
    </row>
    <row r="983" spans="5:7" x14ac:dyDescent="0.25">
      <c r="E983" s="32"/>
      <c r="F983" s="32"/>
      <c r="G983" s="32"/>
    </row>
    <row r="984" spans="5:7" x14ac:dyDescent="0.25">
      <c r="E984" s="32"/>
      <c r="F984" s="32"/>
      <c r="G984" s="32"/>
    </row>
    <row r="985" spans="5:7" x14ac:dyDescent="0.25">
      <c r="E985" s="32"/>
      <c r="F985" s="32"/>
      <c r="G985" s="32"/>
    </row>
    <row r="986" spans="5:7" x14ac:dyDescent="0.25">
      <c r="E986" s="32"/>
      <c r="F986" s="32"/>
      <c r="G986" s="32"/>
    </row>
    <row r="987" spans="5:7" x14ac:dyDescent="0.25">
      <c r="E987" s="32"/>
      <c r="F987" s="32"/>
      <c r="G987" s="32"/>
    </row>
    <row r="988" spans="5:7" x14ac:dyDescent="0.25">
      <c r="E988" s="32"/>
      <c r="F988" s="32"/>
      <c r="G988" s="32"/>
    </row>
    <row r="989" spans="5:7" x14ac:dyDescent="0.25">
      <c r="E989" s="32"/>
      <c r="F989" s="32"/>
      <c r="G989" s="32"/>
    </row>
    <row r="990" spans="5:7" x14ac:dyDescent="0.25">
      <c r="E990" s="32"/>
      <c r="F990" s="32"/>
      <c r="G990" s="32"/>
    </row>
    <row r="991" spans="5:7" x14ac:dyDescent="0.25">
      <c r="E991" s="32"/>
      <c r="F991" s="32"/>
      <c r="G991" s="32"/>
    </row>
    <row r="992" spans="5:7" x14ac:dyDescent="0.25">
      <c r="E992" s="32"/>
      <c r="F992" s="32"/>
      <c r="G992" s="32"/>
    </row>
    <row r="993" spans="5:7" x14ac:dyDescent="0.25">
      <c r="E993" s="32"/>
      <c r="F993" s="32"/>
      <c r="G993" s="32"/>
    </row>
    <row r="994" spans="5:7" x14ac:dyDescent="0.25">
      <c r="E994" s="32"/>
      <c r="F994" s="32"/>
      <c r="G994" s="32"/>
    </row>
    <row r="995" spans="5:7" x14ac:dyDescent="0.25">
      <c r="E995" s="32"/>
      <c r="F995" s="32"/>
      <c r="G995" s="32"/>
    </row>
    <row r="996" spans="5:7" x14ac:dyDescent="0.25">
      <c r="E996" s="32"/>
      <c r="F996" s="32"/>
      <c r="G996" s="32"/>
    </row>
    <row r="997" spans="5:7" x14ac:dyDescent="0.25">
      <c r="E997" s="32"/>
      <c r="F997" s="32"/>
      <c r="G997" s="32"/>
    </row>
    <row r="998" spans="5:7" x14ac:dyDescent="0.25">
      <c r="E998" s="32"/>
      <c r="F998" s="32"/>
      <c r="G998" s="32"/>
    </row>
    <row r="999" spans="5:7" x14ac:dyDescent="0.25">
      <c r="E999" s="32"/>
      <c r="F999" s="32"/>
      <c r="G999" s="32"/>
    </row>
    <row r="1000" spans="5:7" x14ac:dyDescent="0.25">
      <c r="E1000" s="32"/>
      <c r="F1000" s="32"/>
      <c r="G1000" s="32"/>
    </row>
    <row r="1001" spans="5:7" x14ac:dyDescent="0.25">
      <c r="E1001" s="32"/>
      <c r="F1001" s="32"/>
      <c r="G1001" s="32"/>
    </row>
    <row r="1002" spans="5:7" x14ac:dyDescent="0.25">
      <c r="E1002" s="32"/>
      <c r="F1002" s="32"/>
      <c r="G1002" s="32"/>
    </row>
    <row r="1003" spans="5:7" x14ac:dyDescent="0.25">
      <c r="E1003" s="32"/>
      <c r="F1003" s="32"/>
      <c r="G1003" s="32"/>
    </row>
    <row r="1004" spans="5:7" x14ac:dyDescent="0.25">
      <c r="E1004" s="32"/>
      <c r="F1004" s="32"/>
      <c r="G1004" s="32"/>
    </row>
    <row r="1005" spans="5:7" x14ac:dyDescent="0.25">
      <c r="E1005" s="32"/>
      <c r="F1005" s="32"/>
      <c r="G1005" s="32"/>
    </row>
    <row r="1006" spans="5:7" x14ac:dyDescent="0.25">
      <c r="E1006" s="32"/>
      <c r="F1006" s="32"/>
      <c r="G1006" s="32"/>
    </row>
    <row r="1007" spans="5:7" x14ac:dyDescent="0.25">
      <c r="E1007" s="32"/>
      <c r="F1007" s="32"/>
      <c r="G1007" s="32"/>
    </row>
    <row r="1008" spans="5:7" x14ac:dyDescent="0.25">
      <c r="E1008" s="32"/>
      <c r="F1008" s="32"/>
      <c r="G1008" s="32"/>
    </row>
    <row r="1009" spans="5:7" x14ac:dyDescent="0.25">
      <c r="E1009" s="32"/>
      <c r="F1009" s="32"/>
      <c r="G1009" s="32"/>
    </row>
    <row r="1010" spans="5:7" x14ac:dyDescent="0.25">
      <c r="E1010" s="32"/>
      <c r="F1010" s="32"/>
      <c r="G1010" s="32"/>
    </row>
    <row r="1011" spans="5:7" x14ac:dyDescent="0.25">
      <c r="E1011" s="32"/>
      <c r="F1011" s="32"/>
      <c r="G1011" s="32"/>
    </row>
    <row r="1012" spans="5:7" x14ac:dyDescent="0.25">
      <c r="E1012" s="32"/>
      <c r="F1012" s="32"/>
      <c r="G1012" s="32"/>
    </row>
    <row r="1013" spans="5:7" x14ac:dyDescent="0.25">
      <c r="E1013" s="32"/>
      <c r="F1013" s="32"/>
      <c r="G1013" s="32"/>
    </row>
    <row r="1014" spans="5:7" x14ac:dyDescent="0.25">
      <c r="E1014" s="32"/>
      <c r="F1014" s="32"/>
      <c r="G1014" s="32"/>
    </row>
    <row r="1015" spans="5:7" x14ac:dyDescent="0.25">
      <c r="E1015" s="32"/>
      <c r="F1015" s="32"/>
      <c r="G1015" s="32"/>
    </row>
    <row r="1016" spans="5:7" x14ac:dyDescent="0.25">
      <c r="E1016" s="32"/>
      <c r="F1016" s="32"/>
      <c r="G1016" s="32"/>
    </row>
    <row r="1017" spans="5:7" x14ac:dyDescent="0.25">
      <c r="E1017" s="32"/>
      <c r="F1017" s="32"/>
      <c r="G1017" s="32"/>
    </row>
    <row r="1018" spans="5:7" x14ac:dyDescent="0.25">
      <c r="E1018" s="32"/>
      <c r="F1018" s="32"/>
      <c r="G1018" s="32"/>
    </row>
    <row r="1019" spans="5:7" x14ac:dyDescent="0.25">
      <c r="E1019" s="32"/>
      <c r="F1019" s="32"/>
      <c r="G1019" s="32"/>
    </row>
    <row r="1020" spans="5:7" x14ac:dyDescent="0.25">
      <c r="E1020" s="32"/>
      <c r="F1020" s="32"/>
      <c r="G1020" s="32"/>
    </row>
    <row r="1021" spans="5:7" x14ac:dyDescent="0.25">
      <c r="E1021" s="32"/>
      <c r="F1021" s="32"/>
      <c r="G1021" s="32"/>
    </row>
    <row r="1022" spans="5:7" x14ac:dyDescent="0.25">
      <c r="E1022" s="32"/>
      <c r="F1022" s="32"/>
      <c r="G1022" s="32"/>
    </row>
    <row r="1023" spans="5:7" x14ac:dyDescent="0.25">
      <c r="E1023" s="32"/>
      <c r="F1023" s="32"/>
      <c r="G1023" s="32"/>
    </row>
    <row r="1024" spans="5:7" x14ac:dyDescent="0.25">
      <c r="E1024" s="32"/>
      <c r="F1024" s="32"/>
      <c r="G1024" s="32"/>
    </row>
    <row r="1025" spans="5:7" x14ac:dyDescent="0.25">
      <c r="E1025" s="32"/>
      <c r="F1025" s="32"/>
      <c r="G1025" s="32"/>
    </row>
    <row r="1026" spans="5:7" x14ac:dyDescent="0.25">
      <c r="E1026" s="32"/>
      <c r="F1026" s="32"/>
      <c r="G1026" s="32"/>
    </row>
    <row r="1027" spans="5:7" x14ac:dyDescent="0.25">
      <c r="E1027" s="32"/>
      <c r="F1027" s="32"/>
      <c r="G1027" s="32"/>
    </row>
    <row r="1028" spans="5:7" x14ac:dyDescent="0.25">
      <c r="E1028" s="32"/>
      <c r="F1028" s="32"/>
      <c r="G1028" s="32"/>
    </row>
    <row r="1029" spans="5:7" x14ac:dyDescent="0.25">
      <c r="E1029" s="32"/>
      <c r="F1029" s="32"/>
      <c r="G1029" s="32"/>
    </row>
    <row r="1030" spans="5:7" x14ac:dyDescent="0.25">
      <c r="E1030" s="32"/>
      <c r="F1030" s="32"/>
      <c r="G1030" s="32"/>
    </row>
    <row r="1031" spans="5:7" x14ac:dyDescent="0.25">
      <c r="E1031" s="32"/>
      <c r="F1031" s="32"/>
      <c r="G1031" s="32"/>
    </row>
    <row r="1032" spans="5:7" x14ac:dyDescent="0.25">
      <c r="E1032" s="32"/>
      <c r="F1032" s="32"/>
      <c r="G1032" s="32"/>
    </row>
    <row r="1033" spans="5:7" x14ac:dyDescent="0.25">
      <c r="E1033" s="32"/>
      <c r="F1033" s="32"/>
      <c r="G1033" s="32"/>
    </row>
    <row r="1034" spans="5:7" x14ac:dyDescent="0.25">
      <c r="E1034" s="32"/>
      <c r="F1034" s="32"/>
      <c r="G1034" s="32"/>
    </row>
    <row r="1035" spans="5:7" x14ac:dyDescent="0.25">
      <c r="E1035" s="32"/>
      <c r="F1035" s="32"/>
      <c r="G1035" s="32"/>
    </row>
    <row r="1036" spans="5:7" x14ac:dyDescent="0.25">
      <c r="E1036" s="32"/>
      <c r="F1036" s="32"/>
      <c r="G1036" s="32"/>
    </row>
    <row r="1037" spans="5:7" x14ac:dyDescent="0.25">
      <c r="E1037" s="32"/>
      <c r="F1037" s="32"/>
      <c r="G1037" s="32"/>
    </row>
    <row r="1038" spans="5:7" x14ac:dyDescent="0.25">
      <c r="E1038" s="32"/>
      <c r="F1038" s="32"/>
      <c r="G1038" s="32"/>
    </row>
    <row r="1039" spans="5:7" x14ac:dyDescent="0.25">
      <c r="E1039" s="32"/>
      <c r="F1039" s="32"/>
      <c r="G1039" s="32"/>
    </row>
    <row r="1040" spans="5:7" x14ac:dyDescent="0.25">
      <c r="E1040" s="32"/>
      <c r="F1040" s="32"/>
      <c r="G1040" s="32"/>
    </row>
    <row r="1041" spans="5:7" x14ac:dyDescent="0.25">
      <c r="E1041" s="32"/>
      <c r="F1041" s="32"/>
      <c r="G1041" s="32"/>
    </row>
    <row r="1042" spans="5:7" x14ac:dyDescent="0.25">
      <c r="E1042" s="32"/>
      <c r="F1042" s="32"/>
      <c r="G1042" s="32"/>
    </row>
    <row r="1043" spans="5:7" x14ac:dyDescent="0.25">
      <c r="E1043" s="32"/>
      <c r="F1043" s="32"/>
      <c r="G1043" s="32"/>
    </row>
    <row r="1044" spans="5:7" x14ac:dyDescent="0.25">
      <c r="E1044" s="32"/>
      <c r="F1044" s="32"/>
      <c r="G1044" s="32"/>
    </row>
    <row r="1045" spans="5:7" x14ac:dyDescent="0.25">
      <c r="E1045" s="32"/>
      <c r="F1045" s="32"/>
      <c r="G1045" s="32"/>
    </row>
    <row r="1046" spans="5:7" x14ac:dyDescent="0.25">
      <c r="E1046" s="32"/>
      <c r="F1046" s="32"/>
      <c r="G1046" s="32"/>
    </row>
    <row r="1047" spans="5:7" x14ac:dyDescent="0.25">
      <c r="E1047" s="32"/>
      <c r="F1047" s="32"/>
      <c r="G1047" s="32"/>
    </row>
    <row r="1048" spans="5:7" x14ac:dyDescent="0.25">
      <c r="E1048" s="32"/>
      <c r="F1048" s="32"/>
      <c r="G1048" s="32"/>
    </row>
    <row r="1049" spans="5:7" x14ac:dyDescent="0.25">
      <c r="E1049" s="32"/>
      <c r="F1049" s="32"/>
      <c r="G1049" s="32"/>
    </row>
    <row r="1050" spans="5:7" x14ac:dyDescent="0.25">
      <c r="E1050" s="32"/>
      <c r="F1050" s="32"/>
      <c r="G1050" s="32"/>
    </row>
    <row r="1051" spans="5:7" x14ac:dyDescent="0.25">
      <c r="E1051" s="32"/>
      <c r="F1051" s="32"/>
      <c r="G1051" s="32"/>
    </row>
    <row r="1052" spans="5:7" x14ac:dyDescent="0.25">
      <c r="E1052" s="32"/>
      <c r="F1052" s="32"/>
      <c r="G1052" s="32"/>
    </row>
    <row r="1053" spans="5:7" x14ac:dyDescent="0.25">
      <c r="E1053" s="32"/>
      <c r="F1053" s="32"/>
      <c r="G1053" s="32"/>
    </row>
    <row r="1054" spans="5:7" x14ac:dyDescent="0.25">
      <c r="E1054" s="32"/>
      <c r="F1054" s="32"/>
      <c r="G1054" s="32"/>
    </row>
    <row r="1055" spans="5:7" x14ac:dyDescent="0.25">
      <c r="E1055" s="32"/>
      <c r="F1055" s="32"/>
      <c r="G1055" s="32"/>
    </row>
    <row r="1056" spans="5:7" x14ac:dyDescent="0.25">
      <c r="E1056" s="32"/>
      <c r="F1056" s="32"/>
      <c r="G1056" s="32"/>
    </row>
    <row r="1057" spans="5:7" x14ac:dyDescent="0.25">
      <c r="E1057" s="32"/>
      <c r="F1057" s="32"/>
      <c r="G1057" s="32"/>
    </row>
    <row r="1058" spans="5:7" x14ac:dyDescent="0.25">
      <c r="E1058" s="32"/>
      <c r="F1058" s="32"/>
      <c r="G1058" s="32"/>
    </row>
    <row r="1059" spans="5:7" x14ac:dyDescent="0.25">
      <c r="E1059" s="32"/>
      <c r="F1059" s="32"/>
      <c r="G1059" s="32"/>
    </row>
    <row r="1060" spans="5:7" x14ac:dyDescent="0.25">
      <c r="E1060" s="32"/>
      <c r="F1060" s="32"/>
      <c r="G1060" s="32"/>
    </row>
    <row r="1061" spans="5:7" x14ac:dyDescent="0.25">
      <c r="E1061" s="32"/>
      <c r="F1061" s="32"/>
      <c r="G1061" s="32"/>
    </row>
    <row r="1062" spans="5:7" x14ac:dyDescent="0.25">
      <c r="E1062" s="32"/>
      <c r="F1062" s="32"/>
      <c r="G1062" s="32"/>
    </row>
    <row r="1063" spans="5:7" x14ac:dyDescent="0.25">
      <c r="E1063" s="32"/>
      <c r="F1063" s="32"/>
      <c r="G1063" s="32"/>
    </row>
    <row r="1064" spans="5:7" x14ac:dyDescent="0.25">
      <c r="E1064" s="32"/>
      <c r="F1064" s="32"/>
      <c r="G1064" s="32"/>
    </row>
    <row r="1065" spans="5:7" x14ac:dyDescent="0.25">
      <c r="E1065" s="32"/>
      <c r="F1065" s="32"/>
      <c r="G1065" s="32"/>
    </row>
    <row r="1066" spans="5:7" x14ac:dyDescent="0.25">
      <c r="E1066" s="32"/>
      <c r="F1066" s="32"/>
      <c r="G1066" s="32"/>
    </row>
    <row r="1067" spans="5:7" x14ac:dyDescent="0.25">
      <c r="E1067" s="32"/>
      <c r="F1067" s="32"/>
      <c r="G1067" s="32"/>
    </row>
    <row r="1068" spans="5:7" x14ac:dyDescent="0.25">
      <c r="E1068" s="32"/>
      <c r="F1068" s="32"/>
      <c r="G1068" s="32"/>
    </row>
    <row r="1069" spans="5:7" x14ac:dyDescent="0.25">
      <c r="E1069" s="32"/>
      <c r="F1069" s="32"/>
      <c r="G1069" s="32"/>
    </row>
    <row r="1070" spans="5:7" x14ac:dyDescent="0.25">
      <c r="E1070" s="32"/>
      <c r="F1070" s="32"/>
      <c r="G1070" s="32"/>
    </row>
    <row r="1071" spans="5:7" x14ac:dyDescent="0.25">
      <c r="E1071" s="32"/>
      <c r="F1071" s="32"/>
      <c r="G1071" s="32"/>
    </row>
    <row r="1072" spans="5:7" x14ac:dyDescent="0.25">
      <c r="E1072" s="32"/>
      <c r="F1072" s="32"/>
      <c r="G1072" s="32"/>
    </row>
    <row r="1073" spans="5:7" x14ac:dyDescent="0.25">
      <c r="E1073" s="32"/>
      <c r="F1073" s="32"/>
      <c r="G1073" s="32"/>
    </row>
    <row r="1074" spans="5:7" x14ac:dyDescent="0.25">
      <c r="E1074" s="32"/>
      <c r="F1074" s="32"/>
      <c r="G1074" s="32"/>
    </row>
    <row r="1075" spans="5:7" x14ac:dyDescent="0.25">
      <c r="E1075" s="32"/>
      <c r="F1075" s="32"/>
      <c r="G1075" s="32"/>
    </row>
    <row r="1076" spans="5:7" x14ac:dyDescent="0.25">
      <c r="E1076" s="32"/>
      <c r="F1076" s="32"/>
      <c r="G1076" s="32"/>
    </row>
    <row r="1077" spans="5:7" x14ac:dyDescent="0.25">
      <c r="E1077" s="32"/>
      <c r="F1077" s="32"/>
      <c r="G1077" s="32"/>
    </row>
    <row r="1078" spans="5:7" x14ac:dyDescent="0.25">
      <c r="E1078" s="32"/>
      <c r="F1078" s="32"/>
      <c r="G1078" s="32"/>
    </row>
    <row r="1079" spans="5:7" x14ac:dyDescent="0.25">
      <c r="E1079" s="32"/>
      <c r="F1079" s="32"/>
      <c r="G1079" s="32"/>
    </row>
    <row r="1080" spans="5:7" x14ac:dyDescent="0.25">
      <c r="E1080" s="32"/>
      <c r="F1080" s="32"/>
      <c r="G1080" s="32"/>
    </row>
    <row r="1081" spans="5:7" x14ac:dyDescent="0.25">
      <c r="E1081" s="32"/>
      <c r="F1081" s="32"/>
      <c r="G1081" s="32"/>
    </row>
    <row r="1082" spans="5:7" x14ac:dyDescent="0.25">
      <c r="E1082" s="32"/>
      <c r="F1082" s="32"/>
      <c r="G1082" s="32"/>
    </row>
    <row r="1083" spans="5:7" x14ac:dyDescent="0.25">
      <c r="E1083" s="32"/>
      <c r="F1083" s="32"/>
      <c r="G1083" s="32"/>
    </row>
    <row r="1084" spans="5:7" x14ac:dyDescent="0.25">
      <c r="E1084" s="32"/>
      <c r="F1084" s="32"/>
      <c r="G1084" s="32"/>
    </row>
    <row r="1085" spans="5:7" x14ac:dyDescent="0.25">
      <c r="E1085" s="32"/>
      <c r="F1085" s="32"/>
      <c r="G1085" s="32"/>
    </row>
    <row r="1086" spans="5:7" x14ac:dyDescent="0.25">
      <c r="E1086" s="32"/>
      <c r="F1086" s="32"/>
      <c r="G1086" s="32"/>
    </row>
    <row r="1087" spans="5:7" x14ac:dyDescent="0.25">
      <c r="E1087" s="32"/>
      <c r="F1087" s="32"/>
      <c r="G1087" s="32"/>
    </row>
    <row r="1088" spans="5:7" x14ac:dyDescent="0.25">
      <c r="E1088" s="32"/>
      <c r="F1088" s="32"/>
      <c r="G1088" s="32"/>
    </row>
    <row r="1089" spans="5:7" x14ac:dyDescent="0.25">
      <c r="E1089" s="32"/>
      <c r="F1089" s="32"/>
      <c r="G1089" s="32"/>
    </row>
    <row r="1090" spans="5:7" x14ac:dyDescent="0.25">
      <c r="E1090" s="32"/>
      <c r="F1090" s="32"/>
      <c r="G1090" s="32"/>
    </row>
    <row r="1091" spans="5:7" x14ac:dyDescent="0.25">
      <c r="E1091" s="32"/>
      <c r="F1091" s="32"/>
      <c r="G1091" s="32"/>
    </row>
    <row r="1092" spans="5:7" x14ac:dyDescent="0.25">
      <c r="E1092" s="32"/>
      <c r="F1092" s="32"/>
      <c r="G1092" s="32"/>
    </row>
    <row r="1093" spans="5:7" x14ac:dyDescent="0.25">
      <c r="E1093" s="32"/>
      <c r="F1093" s="32"/>
      <c r="G1093" s="32"/>
    </row>
    <row r="1094" spans="5:7" x14ac:dyDescent="0.25">
      <c r="E1094" s="32"/>
      <c r="F1094" s="32"/>
      <c r="G1094" s="32"/>
    </row>
    <row r="1095" spans="5:7" x14ac:dyDescent="0.25">
      <c r="E1095" s="32"/>
      <c r="F1095" s="32"/>
      <c r="G1095" s="32"/>
    </row>
    <row r="1096" spans="5:7" x14ac:dyDescent="0.25">
      <c r="E1096" s="32"/>
      <c r="F1096" s="32"/>
      <c r="G1096" s="32"/>
    </row>
    <row r="1097" spans="5:7" x14ac:dyDescent="0.25">
      <c r="E1097" s="32"/>
      <c r="F1097" s="32"/>
      <c r="G1097" s="32"/>
    </row>
    <row r="1098" spans="5:7" x14ac:dyDescent="0.25">
      <c r="E1098" s="32"/>
      <c r="F1098" s="32"/>
      <c r="G1098" s="32"/>
    </row>
    <row r="1099" spans="5:7" x14ac:dyDescent="0.25">
      <c r="E1099" s="32"/>
      <c r="F1099" s="32"/>
      <c r="G1099" s="32"/>
    </row>
    <row r="1100" spans="5:7" x14ac:dyDescent="0.25">
      <c r="E1100" s="32"/>
      <c r="F1100" s="32"/>
      <c r="G1100" s="32"/>
    </row>
    <row r="1101" spans="5:7" x14ac:dyDescent="0.25">
      <c r="E1101" s="32"/>
      <c r="F1101" s="32"/>
      <c r="G1101" s="32"/>
    </row>
    <row r="1102" spans="5:7" x14ac:dyDescent="0.25">
      <c r="E1102" s="32"/>
      <c r="F1102" s="32"/>
      <c r="G1102" s="32"/>
    </row>
    <row r="1103" spans="5:7" x14ac:dyDescent="0.25">
      <c r="E1103" s="32"/>
      <c r="F1103" s="32"/>
      <c r="G1103" s="32"/>
    </row>
    <row r="1104" spans="5:7" x14ac:dyDescent="0.25">
      <c r="E1104" s="32"/>
      <c r="F1104" s="32"/>
      <c r="G1104" s="32"/>
    </row>
    <row r="1105" spans="5:7" x14ac:dyDescent="0.25">
      <c r="E1105" s="32"/>
      <c r="F1105" s="32"/>
      <c r="G1105" s="32"/>
    </row>
    <row r="1106" spans="5:7" x14ac:dyDescent="0.25">
      <c r="E1106" s="32"/>
      <c r="F1106" s="32"/>
      <c r="G1106" s="32"/>
    </row>
    <row r="1107" spans="5:7" x14ac:dyDescent="0.25">
      <c r="E1107" s="32"/>
      <c r="F1107" s="32"/>
      <c r="G1107" s="32"/>
    </row>
    <row r="1108" spans="5:7" x14ac:dyDescent="0.25">
      <c r="E1108" s="32"/>
      <c r="F1108" s="32"/>
      <c r="G1108" s="32"/>
    </row>
    <row r="1109" spans="5:7" x14ac:dyDescent="0.25">
      <c r="E1109" s="32"/>
      <c r="F1109" s="32"/>
      <c r="G1109" s="32"/>
    </row>
    <row r="1110" spans="5:7" x14ac:dyDescent="0.25">
      <c r="E1110" s="32"/>
      <c r="F1110" s="32"/>
      <c r="G1110" s="32"/>
    </row>
    <row r="1111" spans="5:7" x14ac:dyDescent="0.25">
      <c r="E1111" s="32"/>
      <c r="F1111" s="32"/>
      <c r="G1111" s="32"/>
    </row>
    <row r="1112" spans="5:7" x14ac:dyDescent="0.25">
      <c r="E1112" s="32"/>
      <c r="F1112" s="32"/>
      <c r="G1112" s="32"/>
    </row>
    <row r="1113" spans="5:7" x14ac:dyDescent="0.25">
      <c r="E1113" s="32"/>
      <c r="F1113" s="32"/>
      <c r="G1113" s="32"/>
    </row>
    <row r="1114" spans="5:7" x14ac:dyDescent="0.25">
      <c r="E1114" s="32"/>
      <c r="F1114" s="32"/>
      <c r="G1114" s="32"/>
    </row>
    <row r="1115" spans="5:7" x14ac:dyDescent="0.25">
      <c r="E1115" s="32"/>
      <c r="F1115" s="32"/>
      <c r="G1115" s="32"/>
    </row>
    <row r="1116" spans="5:7" x14ac:dyDescent="0.25">
      <c r="E1116" s="32"/>
      <c r="F1116" s="32"/>
      <c r="G1116" s="32"/>
    </row>
    <row r="1117" spans="5:7" x14ac:dyDescent="0.25">
      <c r="E1117" s="32"/>
      <c r="F1117" s="32"/>
      <c r="G1117" s="32"/>
    </row>
    <row r="1118" spans="5:7" x14ac:dyDescent="0.25">
      <c r="E1118" s="32"/>
      <c r="F1118" s="32"/>
      <c r="G1118" s="32"/>
    </row>
    <row r="1119" spans="5:7" x14ac:dyDescent="0.25">
      <c r="E1119" s="32"/>
      <c r="F1119" s="32"/>
      <c r="G1119" s="32"/>
    </row>
    <row r="1120" spans="5:7" x14ac:dyDescent="0.25">
      <c r="E1120" s="32"/>
      <c r="F1120" s="32"/>
      <c r="G1120" s="32"/>
    </row>
    <row r="1121" spans="5:7" x14ac:dyDescent="0.25">
      <c r="E1121" s="32"/>
      <c r="F1121" s="32"/>
      <c r="G1121" s="32"/>
    </row>
    <row r="1122" spans="5:7" x14ac:dyDescent="0.25">
      <c r="E1122" s="32"/>
      <c r="F1122" s="32"/>
      <c r="G1122" s="32"/>
    </row>
    <row r="1123" spans="5:7" x14ac:dyDescent="0.25">
      <c r="E1123" s="32"/>
      <c r="F1123" s="32"/>
      <c r="G1123" s="32"/>
    </row>
    <row r="1124" spans="5:7" x14ac:dyDescent="0.25">
      <c r="E1124" s="32"/>
      <c r="F1124" s="32"/>
      <c r="G1124" s="32"/>
    </row>
    <row r="1125" spans="5:7" x14ac:dyDescent="0.25">
      <c r="E1125" s="32"/>
      <c r="F1125" s="32"/>
      <c r="G1125" s="32"/>
    </row>
    <row r="1126" spans="5:7" x14ac:dyDescent="0.25">
      <c r="E1126" s="32"/>
      <c r="F1126" s="32"/>
      <c r="G1126" s="32"/>
    </row>
    <row r="1127" spans="5:7" x14ac:dyDescent="0.25">
      <c r="E1127" s="32"/>
      <c r="F1127" s="32"/>
      <c r="G1127" s="32"/>
    </row>
    <row r="1128" spans="5:7" x14ac:dyDescent="0.25">
      <c r="E1128" s="32"/>
      <c r="F1128" s="32"/>
      <c r="G1128" s="32"/>
    </row>
    <row r="1129" spans="5:7" x14ac:dyDescent="0.25">
      <c r="E1129" s="32"/>
      <c r="F1129" s="32"/>
      <c r="G1129" s="32"/>
    </row>
    <row r="1130" spans="5:7" x14ac:dyDescent="0.25">
      <c r="E1130" s="32"/>
      <c r="F1130" s="32"/>
      <c r="G1130" s="32"/>
    </row>
    <row r="1131" spans="5:7" x14ac:dyDescent="0.25">
      <c r="E1131" s="32"/>
      <c r="F1131" s="32"/>
      <c r="G1131" s="32"/>
    </row>
    <row r="1132" spans="5:7" x14ac:dyDescent="0.25">
      <c r="E1132" s="32"/>
      <c r="F1132" s="32"/>
      <c r="G1132" s="32"/>
    </row>
    <row r="1133" spans="5:7" x14ac:dyDescent="0.25">
      <c r="E1133" s="32"/>
      <c r="F1133" s="32"/>
      <c r="G1133" s="32"/>
    </row>
    <row r="1134" spans="5:7" x14ac:dyDescent="0.25">
      <c r="E1134" s="32"/>
      <c r="F1134" s="32"/>
      <c r="G1134" s="32"/>
    </row>
    <row r="1135" spans="5:7" x14ac:dyDescent="0.25">
      <c r="E1135" s="32"/>
      <c r="F1135" s="32"/>
      <c r="G1135" s="32"/>
    </row>
    <row r="1136" spans="5:7" x14ac:dyDescent="0.25">
      <c r="E1136" s="32"/>
      <c r="F1136" s="32"/>
      <c r="G1136" s="32"/>
    </row>
    <row r="1137" spans="5:7" x14ac:dyDescent="0.25">
      <c r="E1137" s="32"/>
      <c r="F1137" s="32"/>
      <c r="G1137" s="32"/>
    </row>
    <row r="1138" spans="5:7" x14ac:dyDescent="0.25">
      <c r="E1138" s="32"/>
      <c r="F1138" s="32"/>
      <c r="G1138" s="32"/>
    </row>
    <row r="1139" spans="5:7" x14ac:dyDescent="0.25">
      <c r="E1139" s="32"/>
      <c r="F1139" s="32"/>
      <c r="G1139" s="32"/>
    </row>
    <row r="1140" spans="5:7" x14ac:dyDescent="0.25">
      <c r="E1140" s="32"/>
      <c r="F1140" s="32"/>
      <c r="G1140" s="32"/>
    </row>
    <row r="1141" spans="5:7" x14ac:dyDescent="0.25">
      <c r="E1141" s="32"/>
      <c r="F1141" s="32"/>
      <c r="G1141" s="32"/>
    </row>
    <row r="1142" spans="5:7" x14ac:dyDescent="0.25">
      <c r="E1142" s="32"/>
      <c r="F1142" s="32"/>
      <c r="G1142" s="32"/>
    </row>
    <row r="1143" spans="5:7" x14ac:dyDescent="0.25">
      <c r="E1143" s="32"/>
      <c r="F1143" s="32"/>
      <c r="G1143" s="32"/>
    </row>
    <row r="1144" spans="5:7" x14ac:dyDescent="0.25">
      <c r="E1144" s="32"/>
      <c r="F1144" s="32"/>
      <c r="G1144" s="32"/>
    </row>
    <row r="1145" spans="5:7" x14ac:dyDescent="0.25">
      <c r="E1145" s="32"/>
      <c r="F1145" s="32"/>
      <c r="G1145" s="32"/>
    </row>
    <row r="1146" spans="5:7" x14ac:dyDescent="0.25">
      <c r="E1146" s="32"/>
      <c r="F1146" s="32"/>
      <c r="G1146" s="32"/>
    </row>
    <row r="1147" spans="5:7" x14ac:dyDescent="0.25">
      <c r="E1147" s="32"/>
      <c r="F1147" s="32"/>
      <c r="G1147" s="32"/>
    </row>
    <row r="1148" spans="5:7" x14ac:dyDescent="0.25">
      <c r="E1148" s="32"/>
      <c r="F1148" s="32"/>
      <c r="G1148" s="32"/>
    </row>
    <row r="1149" spans="5:7" x14ac:dyDescent="0.25">
      <c r="E1149" s="32"/>
      <c r="F1149" s="32"/>
      <c r="G1149" s="32"/>
    </row>
    <row r="1150" spans="5:7" x14ac:dyDescent="0.25">
      <c r="E1150" s="32"/>
      <c r="F1150" s="32"/>
      <c r="G1150" s="32"/>
    </row>
    <row r="1151" spans="5:7" x14ac:dyDescent="0.25">
      <c r="E1151" s="32"/>
      <c r="F1151" s="32"/>
      <c r="G1151" s="32"/>
    </row>
    <row r="1152" spans="5:7" x14ac:dyDescent="0.25">
      <c r="E1152" s="32"/>
      <c r="F1152" s="32"/>
      <c r="G1152" s="32"/>
    </row>
    <row r="1153" spans="5:7" x14ac:dyDescent="0.25">
      <c r="E1153" s="32"/>
      <c r="F1153" s="32"/>
      <c r="G1153" s="32"/>
    </row>
    <row r="1154" spans="5:7" x14ac:dyDescent="0.25">
      <c r="E1154" s="32"/>
      <c r="F1154" s="32"/>
      <c r="G1154" s="32"/>
    </row>
    <row r="1155" spans="5:7" x14ac:dyDescent="0.25">
      <c r="E1155" s="32"/>
      <c r="F1155" s="32"/>
      <c r="G1155" s="32"/>
    </row>
    <row r="1156" spans="5:7" x14ac:dyDescent="0.25">
      <c r="E1156" s="32"/>
      <c r="F1156" s="32"/>
      <c r="G1156" s="32"/>
    </row>
    <row r="1157" spans="5:7" x14ac:dyDescent="0.25">
      <c r="E1157" s="32"/>
      <c r="F1157" s="32"/>
      <c r="G1157" s="32"/>
    </row>
    <row r="1158" spans="5:7" x14ac:dyDescent="0.25">
      <c r="E1158" s="32"/>
      <c r="F1158" s="32"/>
      <c r="G1158" s="32"/>
    </row>
    <row r="1159" spans="5:7" x14ac:dyDescent="0.25">
      <c r="E1159" s="32"/>
      <c r="F1159" s="32"/>
      <c r="G1159" s="32"/>
    </row>
    <row r="1160" spans="5:7" x14ac:dyDescent="0.25">
      <c r="E1160" s="32"/>
      <c r="F1160" s="32"/>
      <c r="G1160" s="32"/>
    </row>
    <row r="1161" spans="5:7" x14ac:dyDescent="0.25">
      <c r="E1161" s="32"/>
      <c r="F1161" s="32"/>
      <c r="G1161" s="32"/>
    </row>
    <row r="1162" spans="5:7" x14ac:dyDescent="0.25">
      <c r="E1162" s="32"/>
      <c r="F1162" s="32"/>
      <c r="G1162" s="32"/>
    </row>
    <row r="1163" spans="5:7" x14ac:dyDescent="0.25">
      <c r="E1163" s="32"/>
      <c r="F1163" s="32"/>
      <c r="G1163" s="32"/>
    </row>
    <row r="1164" spans="5:7" x14ac:dyDescent="0.25">
      <c r="E1164" s="32"/>
      <c r="F1164" s="32"/>
      <c r="G1164" s="32"/>
    </row>
    <row r="1165" spans="5:7" x14ac:dyDescent="0.25">
      <c r="E1165" s="32"/>
      <c r="F1165" s="32"/>
      <c r="G1165" s="32"/>
    </row>
    <row r="1166" spans="5:7" x14ac:dyDescent="0.25">
      <c r="E1166" s="32"/>
      <c r="F1166" s="32"/>
      <c r="G1166" s="32"/>
    </row>
    <row r="1167" spans="5:7" x14ac:dyDescent="0.25">
      <c r="E1167" s="32"/>
      <c r="F1167" s="32"/>
      <c r="G1167" s="32"/>
    </row>
    <row r="1168" spans="5:7" x14ac:dyDescent="0.25">
      <c r="E1168" s="32"/>
      <c r="F1168" s="32"/>
      <c r="G1168" s="32"/>
    </row>
    <row r="1169" spans="5:7" x14ac:dyDescent="0.25">
      <c r="E1169" s="32"/>
      <c r="F1169" s="32"/>
      <c r="G1169" s="32"/>
    </row>
    <row r="1170" spans="5:7" x14ac:dyDescent="0.25">
      <c r="E1170" s="32"/>
      <c r="F1170" s="32"/>
      <c r="G1170" s="32"/>
    </row>
    <row r="1171" spans="5:7" x14ac:dyDescent="0.25">
      <c r="E1171" s="32"/>
      <c r="F1171" s="32"/>
      <c r="G1171" s="32"/>
    </row>
    <row r="1172" spans="5:7" x14ac:dyDescent="0.25">
      <c r="E1172" s="32"/>
      <c r="F1172" s="32"/>
      <c r="G1172" s="32"/>
    </row>
    <row r="1173" spans="5:7" x14ac:dyDescent="0.25">
      <c r="E1173" s="32"/>
      <c r="F1173" s="32"/>
      <c r="G1173" s="32"/>
    </row>
    <row r="1174" spans="5:7" x14ac:dyDescent="0.25">
      <c r="E1174" s="32"/>
      <c r="F1174" s="32"/>
      <c r="G1174" s="32"/>
    </row>
    <row r="1175" spans="5:7" x14ac:dyDescent="0.25">
      <c r="E1175" s="32"/>
      <c r="F1175" s="32"/>
      <c r="G1175" s="32"/>
    </row>
    <row r="1176" spans="5:7" x14ac:dyDescent="0.25">
      <c r="E1176" s="32"/>
      <c r="F1176" s="32"/>
      <c r="G1176" s="32"/>
    </row>
    <row r="1177" spans="5:7" x14ac:dyDescent="0.25">
      <c r="E1177" s="32"/>
      <c r="F1177" s="32"/>
      <c r="G1177" s="32"/>
    </row>
    <row r="1178" spans="5:7" x14ac:dyDescent="0.25">
      <c r="E1178" s="32"/>
      <c r="F1178" s="32"/>
      <c r="G1178" s="32"/>
    </row>
    <row r="1179" spans="5:7" x14ac:dyDescent="0.25">
      <c r="E1179" s="32"/>
      <c r="F1179" s="32"/>
      <c r="G1179" s="32"/>
    </row>
    <row r="1180" spans="5:7" x14ac:dyDescent="0.25">
      <c r="E1180" s="32"/>
      <c r="F1180" s="32"/>
      <c r="G1180" s="32"/>
    </row>
    <row r="1181" spans="5:7" x14ac:dyDescent="0.25">
      <c r="E1181" s="32"/>
      <c r="F1181" s="32"/>
      <c r="G1181" s="32"/>
    </row>
    <row r="1182" spans="5:7" x14ac:dyDescent="0.25">
      <c r="E1182" s="32"/>
      <c r="F1182" s="32"/>
      <c r="G1182" s="32"/>
    </row>
    <row r="1183" spans="5:7" x14ac:dyDescent="0.25">
      <c r="E1183" s="32"/>
      <c r="F1183" s="32"/>
      <c r="G1183" s="32"/>
    </row>
    <row r="1184" spans="5:7" x14ac:dyDescent="0.25">
      <c r="E1184" s="32"/>
      <c r="F1184" s="32"/>
      <c r="G1184" s="32"/>
    </row>
    <row r="1185" spans="5:7" x14ac:dyDescent="0.25">
      <c r="E1185" s="32"/>
      <c r="F1185" s="32"/>
      <c r="G1185" s="32"/>
    </row>
    <row r="1186" spans="5:7" x14ac:dyDescent="0.25">
      <c r="E1186" s="32"/>
      <c r="F1186" s="32"/>
      <c r="G1186" s="32"/>
    </row>
    <row r="1187" spans="5:7" x14ac:dyDescent="0.25">
      <c r="E1187" s="32"/>
      <c r="F1187" s="32"/>
      <c r="G1187" s="32"/>
    </row>
    <row r="1188" spans="5:7" x14ac:dyDescent="0.25">
      <c r="E1188" s="32"/>
      <c r="F1188" s="32"/>
      <c r="G1188" s="32"/>
    </row>
    <row r="1189" spans="5:7" x14ac:dyDescent="0.25">
      <c r="E1189" s="32"/>
      <c r="F1189" s="32"/>
      <c r="G1189" s="32"/>
    </row>
    <row r="1190" spans="5:7" x14ac:dyDescent="0.25">
      <c r="E1190" s="32"/>
      <c r="F1190" s="32"/>
      <c r="G1190" s="32"/>
    </row>
    <row r="1191" spans="5:7" x14ac:dyDescent="0.25">
      <c r="E1191" s="32"/>
      <c r="F1191" s="32"/>
      <c r="G1191" s="32"/>
    </row>
    <row r="1192" spans="5:7" x14ac:dyDescent="0.25">
      <c r="E1192" s="32"/>
      <c r="F1192" s="32"/>
      <c r="G1192" s="32"/>
    </row>
    <row r="1193" spans="5:7" x14ac:dyDescent="0.25">
      <c r="E1193" s="32"/>
      <c r="F1193" s="32"/>
      <c r="G1193" s="32"/>
    </row>
    <row r="1194" spans="5:7" x14ac:dyDescent="0.25">
      <c r="E1194" s="32"/>
      <c r="F1194" s="32"/>
      <c r="G1194" s="32"/>
    </row>
    <row r="1195" spans="5:7" x14ac:dyDescent="0.25">
      <c r="E1195" s="32"/>
      <c r="F1195" s="32"/>
      <c r="G1195" s="32"/>
    </row>
    <row r="1196" spans="5:7" x14ac:dyDescent="0.25">
      <c r="E1196" s="32"/>
      <c r="F1196" s="32"/>
      <c r="G1196" s="32"/>
    </row>
    <row r="1197" spans="5:7" x14ac:dyDescent="0.25">
      <c r="E1197" s="32"/>
      <c r="F1197" s="32"/>
      <c r="G1197" s="32"/>
    </row>
    <row r="1198" spans="5:7" x14ac:dyDescent="0.25">
      <c r="E1198" s="32"/>
      <c r="F1198" s="32"/>
      <c r="G1198" s="32"/>
    </row>
    <row r="1199" spans="5:7" x14ac:dyDescent="0.25">
      <c r="E1199" s="32"/>
      <c r="F1199" s="32"/>
      <c r="G1199" s="32"/>
    </row>
    <row r="1200" spans="5:7" x14ac:dyDescent="0.25">
      <c r="E1200" s="32"/>
      <c r="F1200" s="32"/>
      <c r="G1200" s="32"/>
    </row>
    <row r="1201" spans="5:7" x14ac:dyDescent="0.25">
      <c r="E1201" s="32"/>
      <c r="F1201" s="32"/>
      <c r="G1201" s="32"/>
    </row>
    <row r="1202" spans="5:7" x14ac:dyDescent="0.25">
      <c r="E1202" s="32"/>
      <c r="F1202" s="32"/>
      <c r="G1202" s="32"/>
    </row>
    <row r="1203" spans="5:7" x14ac:dyDescent="0.25">
      <c r="E1203" s="32"/>
      <c r="F1203" s="32"/>
      <c r="G1203" s="32"/>
    </row>
    <row r="1204" spans="5:7" x14ac:dyDescent="0.25">
      <c r="E1204" s="32"/>
      <c r="F1204" s="32"/>
      <c r="G1204" s="32"/>
    </row>
    <row r="1205" spans="5:7" x14ac:dyDescent="0.25">
      <c r="E1205" s="32"/>
      <c r="F1205" s="32"/>
      <c r="G1205" s="32"/>
    </row>
    <row r="1206" spans="5:7" x14ac:dyDescent="0.25">
      <c r="E1206" s="32"/>
      <c r="F1206" s="32"/>
      <c r="G1206" s="32"/>
    </row>
    <row r="1207" spans="5:7" x14ac:dyDescent="0.25">
      <c r="E1207" s="32"/>
      <c r="F1207" s="32"/>
      <c r="G1207" s="32"/>
    </row>
    <row r="1208" spans="5:7" x14ac:dyDescent="0.25">
      <c r="E1208" s="32"/>
      <c r="F1208" s="32"/>
      <c r="G1208" s="32"/>
    </row>
    <row r="1209" spans="5:7" x14ac:dyDescent="0.25">
      <c r="E1209" s="32"/>
      <c r="F1209" s="32"/>
      <c r="G1209" s="32"/>
    </row>
    <row r="1210" spans="5:7" x14ac:dyDescent="0.25">
      <c r="E1210" s="32"/>
      <c r="F1210" s="32"/>
      <c r="G1210" s="32"/>
    </row>
    <row r="1211" spans="5:7" x14ac:dyDescent="0.25">
      <c r="E1211" s="32"/>
      <c r="F1211" s="32"/>
      <c r="G1211" s="32"/>
    </row>
    <row r="1212" spans="5:7" x14ac:dyDescent="0.25">
      <c r="E1212" s="32"/>
      <c r="F1212" s="32"/>
      <c r="G1212" s="32"/>
    </row>
    <row r="1213" spans="5:7" x14ac:dyDescent="0.25">
      <c r="E1213" s="32"/>
      <c r="F1213" s="32"/>
      <c r="G1213" s="32"/>
    </row>
    <row r="1214" spans="5:7" x14ac:dyDescent="0.25">
      <c r="E1214" s="32"/>
      <c r="F1214" s="32"/>
      <c r="G1214" s="32"/>
    </row>
    <row r="1215" spans="5:7" x14ac:dyDescent="0.25">
      <c r="E1215" s="32"/>
      <c r="F1215" s="32"/>
      <c r="G1215" s="32"/>
    </row>
    <row r="1216" spans="5:7" x14ac:dyDescent="0.25">
      <c r="E1216" s="32"/>
      <c r="F1216" s="32"/>
      <c r="G1216" s="32"/>
    </row>
    <row r="1217" spans="5:7" x14ac:dyDescent="0.25">
      <c r="E1217" s="32"/>
      <c r="F1217" s="32"/>
      <c r="G1217" s="32"/>
    </row>
    <row r="1218" spans="5:7" x14ac:dyDescent="0.25">
      <c r="E1218" s="32"/>
      <c r="F1218" s="32"/>
      <c r="G1218" s="32"/>
    </row>
    <row r="1219" spans="5:7" x14ac:dyDescent="0.25">
      <c r="E1219" s="32"/>
      <c r="F1219" s="32"/>
      <c r="G1219" s="32"/>
    </row>
    <row r="1220" spans="5:7" x14ac:dyDescent="0.25">
      <c r="E1220" s="32"/>
      <c r="F1220" s="32"/>
      <c r="G1220" s="32"/>
    </row>
    <row r="1221" spans="5:7" x14ac:dyDescent="0.25">
      <c r="E1221" s="32"/>
      <c r="F1221" s="32"/>
      <c r="G1221" s="32"/>
    </row>
    <row r="1222" spans="5:7" x14ac:dyDescent="0.25">
      <c r="E1222" s="32"/>
      <c r="F1222" s="32"/>
      <c r="G1222" s="32"/>
    </row>
    <row r="1223" spans="5:7" x14ac:dyDescent="0.25">
      <c r="E1223" s="32"/>
      <c r="F1223" s="32"/>
      <c r="G1223" s="32"/>
    </row>
    <row r="1224" spans="5:7" x14ac:dyDescent="0.25">
      <c r="E1224" s="32"/>
      <c r="F1224" s="32"/>
      <c r="G1224" s="32"/>
    </row>
    <row r="1225" spans="5:7" x14ac:dyDescent="0.25">
      <c r="E1225" s="32"/>
      <c r="F1225" s="32"/>
      <c r="G1225" s="32"/>
    </row>
    <row r="1226" spans="5:7" x14ac:dyDescent="0.25">
      <c r="E1226" s="32"/>
      <c r="F1226" s="32"/>
      <c r="G1226" s="32"/>
    </row>
    <row r="1227" spans="5:7" x14ac:dyDescent="0.25">
      <c r="E1227" s="32"/>
      <c r="F1227" s="32"/>
      <c r="G1227" s="32"/>
    </row>
    <row r="1228" spans="5:7" x14ac:dyDescent="0.25">
      <c r="E1228" s="32"/>
      <c r="F1228" s="32"/>
      <c r="G1228" s="32"/>
    </row>
    <row r="1229" spans="5:7" x14ac:dyDescent="0.25">
      <c r="E1229" s="32"/>
      <c r="F1229" s="32"/>
      <c r="G1229" s="32"/>
    </row>
    <row r="1230" spans="5:7" x14ac:dyDescent="0.25">
      <c r="E1230" s="32"/>
      <c r="F1230" s="32"/>
      <c r="G1230" s="32"/>
    </row>
    <row r="1231" spans="5:7" x14ac:dyDescent="0.25">
      <c r="E1231" s="32"/>
      <c r="F1231" s="32"/>
      <c r="G1231" s="32"/>
    </row>
    <row r="1232" spans="5:7" x14ac:dyDescent="0.25">
      <c r="E1232" s="32"/>
      <c r="F1232" s="32"/>
      <c r="G1232" s="32"/>
    </row>
    <row r="1233" spans="5:7" x14ac:dyDescent="0.25">
      <c r="E1233" s="32"/>
      <c r="F1233" s="32"/>
      <c r="G1233" s="32"/>
    </row>
    <row r="1234" spans="5:7" x14ac:dyDescent="0.25">
      <c r="E1234" s="32"/>
      <c r="F1234" s="32"/>
      <c r="G1234" s="32"/>
    </row>
    <row r="1235" spans="5:7" x14ac:dyDescent="0.25">
      <c r="E1235" s="32"/>
      <c r="F1235" s="32"/>
      <c r="G1235" s="32"/>
    </row>
    <row r="1236" spans="5:7" x14ac:dyDescent="0.25">
      <c r="E1236" s="32"/>
      <c r="F1236" s="32"/>
      <c r="G1236" s="32"/>
    </row>
    <row r="1237" spans="5:7" x14ac:dyDescent="0.25">
      <c r="E1237" s="32"/>
      <c r="F1237" s="32"/>
      <c r="G1237" s="32"/>
    </row>
    <row r="1238" spans="5:7" x14ac:dyDescent="0.25">
      <c r="E1238" s="32"/>
      <c r="F1238" s="32"/>
      <c r="G1238" s="32"/>
    </row>
    <row r="1239" spans="5:7" x14ac:dyDescent="0.25">
      <c r="E1239" s="32"/>
      <c r="F1239" s="32"/>
      <c r="G1239" s="32"/>
    </row>
    <row r="1240" spans="5:7" x14ac:dyDescent="0.25">
      <c r="E1240" s="32"/>
      <c r="F1240" s="32"/>
      <c r="G1240" s="32"/>
    </row>
    <row r="1241" spans="5:7" x14ac:dyDescent="0.25">
      <c r="E1241" s="32"/>
      <c r="F1241" s="32"/>
      <c r="G1241" s="32"/>
    </row>
    <row r="1242" spans="5:7" x14ac:dyDescent="0.25">
      <c r="E1242" s="32"/>
      <c r="F1242" s="32"/>
      <c r="G1242" s="32"/>
    </row>
    <row r="1243" spans="5:7" x14ac:dyDescent="0.25">
      <c r="E1243" s="32"/>
      <c r="F1243" s="32"/>
      <c r="G1243" s="32"/>
    </row>
    <row r="1244" spans="5:7" x14ac:dyDescent="0.25">
      <c r="E1244" s="32"/>
      <c r="F1244" s="32"/>
      <c r="G1244" s="32"/>
    </row>
    <row r="1245" spans="5:7" x14ac:dyDescent="0.25">
      <c r="E1245" s="32"/>
      <c r="F1245" s="32"/>
      <c r="G1245" s="32"/>
    </row>
    <row r="1246" spans="5:7" x14ac:dyDescent="0.25">
      <c r="E1246" s="32"/>
      <c r="F1246" s="32"/>
      <c r="G1246" s="32"/>
    </row>
    <row r="1247" spans="5:7" x14ac:dyDescent="0.25">
      <c r="E1247" s="32"/>
      <c r="F1247" s="32"/>
      <c r="G1247" s="32"/>
    </row>
    <row r="1248" spans="5:7" x14ac:dyDescent="0.25">
      <c r="E1248" s="32"/>
      <c r="F1248" s="32"/>
      <c r="G1248" s="32"/>
    </row>
    <row r="1249" spans="5:7" x14ac:dyDescent="0.25">
      <c r="E1249" s="32"/>
      <c r="F1249" s="32"/>
      <c r="G1249" s="32"/>
    </row>
    <row r="1250" spans="5:7" x14ac:dyDescent="0.25">
      <c r="E1250" s="32"/>
      <c r="F1250" s="32"/>
      <c r="G1250" s="32"/>
    </row>
    <row r="1251" spans="5:7" x14ac:dyDescent="0.25">
      <c r="E1251" s="32"/>
      <c r="F1251" s="32"/>
      <c r="G1251" s="32"/>
    </row>
    <row r="1252" spans="5:7" x14ac:dyDescent="0.25">
      <c r="E1252" s="32"/>
      <c r="F1252" s="32"/>
      <c r="G1252" s="32"/>
    </row>
    <row r="1253" spans="5:7" x14ac:dyDescent="0.25">
      <c r="E1253" s="32"/>
      <c r="F1253" s="32"/>
      <c r="G1253" s="32"/>
    </row>
    <row r="1254" spans="5:7" x14ac:dyDescent="0.25">
      <c r="E1254" s="32"/>
      <c r="F1254" s="32"/>
      <c r="G1254" s="32"/>
    </row>
    <row r="1255" spans="5:7" x14ac:dyDescent="0.25">
      <c r="E1255" s="32"/>
      <c r="F1255" s="32"/>
      <c r="G1255" s="32"/>
    </row>
    <row r="1256" spans="5:7" x14ac:dyDescent="0.25">
      <c r="E1256" s="32"/>
      <c r="F1256" s="32"/>
      <c r="G1256" s="32"/>
    </row>
    <row r="1257" spans="5:7" x14ac:dyDescent="0.25">
      <c r="E1257" s="32"/>
      <c r="F1257" s="32"/>
      <c r="G1257" s="32"/>
    </row>
    <row r="1258" spans="5:7" x14ac:dyDescent="0.25">
      <c r="E1258" s="32"/>
      <c r="F1258" s="32"/>
      <c r="G1258" s="32"/>
    </row>
    <row r="1259" spans="5:7" x14ac:dyDescent="0.25">
      <c r="E1259" s="32"/>
      <c r="F1259" s="32"/>
      <c r="G1259" s="32"/>
    </row>
    <row r="1260" spans="5:7" x14ac:dyDescent="0.25">
      <c r="E1260" s="32"/>
      <c r="F1260" s="32"/>
      <c r="G1260" s="32"/>
    </row>
    <row r="1261" spans="5:7" x14ac:dyDescent="0.25">
      <c r="E1261" s="32"/>
      <c r="F1261" s="32"/>
      <c r="G1261" s="32"/>
    </row>
    <row r="1262" spans="5:7" x14ac:dyDescent="0.25">
      <c r="E1262" s="32"/>
      <c r="F1262" s="32"/>
      <c r="G1262" s="32"/>
    </row>
    <row r="1263" spans="5:7" x14ac:dyDescent="0.25">
      <c r="E1263" s="32"/>
      <c r="F1263" s="32"/>
      <c r="G1263" s="32"/>
    </row>
    <row r="1264" spans="5:7" x14ac:dyDescent="0.25">
      <c r="E1264" s="32"/>
      <c r="F1264" s="32"/>
      <c r="G1264" s="32"/>
    </row>
    <row r="1265" spans="5:7" x14ac:dyDescent="0.25">
      <c r="E1265" s="32"/>
      <c r="F1265" s="32"/>
      <c r="G1265" s="32"/>
    </row>
    <row r="1266" spans="5:7" x14ac:dyDescent="0.25">
      <c r="E1266" s="32"/>
      <c r="F1266" s="32"/>
      <c r="G1266" s="32"/>
    </row>
    <row r="1267" spans="5:7" x14ac:dyDescent="0.25">
      <c r="E1267" s="32"/>
      <c r="F1267" s="32"/>
      <c r="G1267" s="32"/>
    </row>
    <row r="1268" spans="5:7" x14ac:dyDescent="0.25">
      <c r="E1268" s="32"/>
      <c r="F1268" s="32"/>
      <c r="G1268" s="32"/>
    </row>
    <row r="1269" spans="5:7" x14ac:dyDescent="0.25">
      <c r="E1269" s="32"/>
      <c r="F1269" s="32"/>
      <c r="G1269" s="32"/>
    </row>
    <row r="1270" spans="5:7" x14ac:dyDescent="0.25">
      <c r="E1270" s="32"/>
      <c r="F1270" s="32"/>
      <c r="G1270" s="32"/>
    </row>
    <row r="1271" spans="5:7" x14ac:dyDescent="0.25">
      <c r="E1271" s="32"/>
      <c r="F1271" s="32"/>
      <c r="G1271" s="32"/>
    </row>
    <row r="1272" spans="5:7" x14ac:dyDescent="0.25">
      <c r="E1272" s="32"/>
      <c r="F1272" s="32"/>
      <c r="G1272" s="32"/>
    </row>
    <row r="1273" spans="5:7" x14ac:dyDescent="0.25">
      <c r="E1273" s="32"/>
      <c r="F1273" s="32"/>
      <c r="G1273" s="32"/>
    </row>
    <row r="1274" spans="5:7" x14ac:dyDescent="0.25">
      <c r="E1274" s="32"/>
      <c r="F1274" s="32"/>
      <c r="G1274" s="32"/>
    </row>
    <row r="1275" spans="5:7" x14ac:dyDescent="0.25">
      <c r="E1275" s="32"/>
      <c r="F1275" s="32"/>
      <c r="G1275" s="32"/>
    </row>
    <row r="1276" spans="5:7" x14ac:dyDescent="0.25">
      <c r="E1276" s="32"/>
      <c r="F1276" s="32"/>
      <c r="G1276" s="32"/>
    </row>
    <row r="1277" spans="5:7" x14ac:dyDescent="0.25">
      <c r="E1277" s="32"/>
      <c r="F1277" s="32"/>
      <c r="G1277" s="32"/>
    </row>
    <row r="1278" spans="5:7" x14ac:dyDescent="0.25">
      <c r="E1278" s="32"/>
      <c r="F1278" s="32"/>
      <c r="G1278" s="32"/>
    </row>
    <row r="1279" spans="5:7" x14ac:dyDescent="0.25">
      <c r="E1279" s="32"/>
      <c r="F1279" s="32"/>
      <c r="G1279" s="32"/>
    </row>
    <row r="1280" spans="5:7" x14ac:dyDescent="0.25">
      <c r="E1280" s="32"/>
      <c r="F1280" s="32"/>
      <c r="G1280" s="32"/>
    </row>
    <row r="1281" spans="5:7" x14ac:dyDescent="0.25">
      <c r="E1281" s="32"/>
      <c r="F1281" s="32"/>
      <c r="G1281" s="32"/>
    </row>
    <row r="1282" spans="5:7" x14ac:dyDescent="0.25">
      <c r="E1282" s="32"/>
      <c r="F1282" s="32"/>
      <c r="G1282" s="32"/>
    </row>
    <row r="1283" spans="5:7" x14ac:dyDescent="0.25">
      <c r="E1283" s="32"/>
      <c r="F1283" s="32"/>
      <c r="G1283" s="32"/>
    </row>
    <row r="1284" spans="5:7" x14ac:dyDescent="0.25">
      <c r="E1284" s="32"/>
      <c r="F1284" s="32"/>
      <c r="G1284" s="32"/>
    </row>
    <row r="1285" spans="5:7" x14ac:dyDescent="0.25">
      <c r="E1285" s="32"/>
      <c r="F1285" s="32"/>
      <c r="G1285" s="32"/>
    </row>
    <row r="1286" spans="5:7" x14ac:dyDescent="0.25">
      <c r="E1286" s="32"/>
      <c r="F1286" s="32"/>
      <c r="G1286" s="32"/>
    </row>
    <row r="1287" spans="5:7" x14ac:dyDescent="0.25">
      <c r="E1287" s="32"/>
      <c r="F1287" s="32"/>
      <c r="G1287" s="32"/>
    </row>
    <row r="1288" spans="5:7" x14ac:dyDescent="0.25">
      <c r="E1288" s="32"/>
      <c r="F1288" s="32"/>
      <c r="G1288" s="32"/>
    </row>
    <row r="1289" spans="5:7" x14ac:dyDescent="0.25">
      <c r="E1289" s="32"/>
      <c r="F1289" s="32"/>
      <c r="G1289" s="32"/>
    </row>
    <row r="1290" spans="5:7" x14ac:dyDescent="0.25">
      <c r="E1290" s="32"/>
      <c r="F1290" s="32"/>
      <c r="G1290" s="32"/>
    </row>
    <row r="1291" spans="5:7" x14ac:dyDescent="0.25">
      <c r="E1291" s="32"/>
      <c r="F1291" s="32"/>
      <c r="G1291" s="32"/>
    </row>
    <row r="1292" spans="5:7" x14ac:dyDescent="0.25">
      <c r="E1292" s="32"/>
      <c r="F1292" s="32"/>
      <c r="G1292" s="32"/>
    </row>
    <row r="1293" spans="5:7" x14ac:dyDescent="0.25">
      <c r="E1293" s="32"/>
      <c r="F1293" s="32"/>
      <c r="G1293" s="32"/>
    </row>
    <row r="1294" spans="5:7" x14ac:dyDescent="0.25">
      <c r="E1294" s="32"/>
      <c r="F1294" s="32"/>
      <c r="G1294" s="32"/>
    </row>
    <row r="1295" spans="5:7" x14ac:dyDescent="0.25">
      <c r="E1295" s="32"/>
      <c r="F1295" s="32"/>
      <c r="G1295" s="32"/>
    </row>
    <row r="1296" spans="5:7" x14ac:dyDescent="0.25">
      <c r="E1296" s="32"/>
      <c r="F1296" s="32"/>
      <c r="G1296" s="32"/>
    </row>
    <row r="1297" spans="5:7" x14ac:dyDescent="0.25">
      <c r="E1297" s="32"/>
      <c r="F1297" s="32"/>
      <c r="G1297" s="32"/>
    </row>
    <row r="1298" spans="5:7" x14ac:dyDescent="0.25">
      <c r="E1298" s="32"/>
      <c r="F1298" s="32"/>
      <c r="G1298" s="32"/>
    </row>
    <row r="1299" spans="5:7" x14ac:dyDescent="0.25">
      <c r="E1299" s="32"/>
      <c r="F1299" s="32"/>
      <c r="G1299" s="32"/>
    </row>
    <row r="1300" spans="5:7" x14ac:dyDescent="0.25">
      <c r="E1300" s="32"/>
      <c r="F1300" s="32"/>
      <c r="G1300" s="32"/>
    </row>
    <row r="1301" spans="5:7" x14ac:dyDescent="0.25">
      <c r="E1301" s="32"/>
      <c r="F1301" s="32"/>
      <c r="G1301" s="32"/>
    </row>
    <row r="1302" spans="5:7" x14ac:dyDescent="0.25">
      <c r="E1302" s="32"/>
      <c r="F1302" s="32"/>
      <c r="G1302" s="32"/>
    </row>
    <row r="1303" spans="5:7" x14ac:dyDescent="0.25">
      <c r="E1303" s="32"/>
      <c r="F1303" s="32"/>
      <c r="G1303" s="32"/>
    </row>
    <row r="1304" spans="5:7" x14ac:dyDescent="0.25">
      <c r="E1304" s="32"/>
      <c r="F1304" s="32"/>
      <c r="G1304" s="32"/>
    </row>
    <row r="1305" spans="5:7" x14ac:dyDescent="0.25">
      <c r="E1305" s="32"/>
      <c r="F1305" s="32"/>
      <c r="G1305" s="32"/>
    </row>
    <row r="1306" spans="5:7" x14ac:dyDescent="0.25">
      <c r="E1306" s="32"/>
      <c r="F1306" s="32"/>
      <c r="G1306" s="32"/>
    </row>
    <row r="1307" spans="5:7" x14ac:dyDescent="0.25">
      <c r="E1307" s="32"/>
      <c r="F1307" s="32"/>
      <c r="G1307" s="32"/>
    </row>
    <row r="1308" spans="5:7" x14ac:dyDescent="0.25">
      <c r="E1308" s="32"/>
      <c r="F1308" s="32"/>
      <c r="G1308" s="32"/>
    </row>
    <row r="1309" spans="5:7" x14ac:dyDescent="0.25">
      <c r="E1309" s="32"/>
      <c r="F1309" s="32"/>
      <c r="G1309" s="32"/>
    </row>
    <row r="1310" spans="5:7" x14ac:dyDescent="0.25">
      <c r="E1310" s="32"/>
      <c r="F1310" s="32"/>
      <c r="G1310" s="32"/>
    </row>
    <row r="1311" spans="5:7" x14ac:dyDescent="0.25">
      <c r="E1311" s="32"/>
      <c r="F1311" s="32"/>
      <c r="G1311" s="32"/>
    </row>
    <row r="1312" spans="5:7" x14ac:dyDescent="0.25">
      <c r="E1312" s="32"/>
      <c r="F1312" s="32"/>
      <c r="G1312" s="32"/>
    </row>
    <row r="1313" spans="5:7" x14ac:dyDescent="0.25">
      <c r="E1313" s="32"/>
      <c r="F1313" s="32"/>
      <c r="G1313" s="32"/>
    </row>
    <row r="1314" spans="5:7" x14ac:dyDescent="0.25">
      <c r="E1314" s="32"/>
      <c r="F1314" s="32"/>
      <c r="G1314" s="32"/>
    </row>
    <row r="1315" spans="5:7" x14ac:dyDescent="0.25">
      <c r="E1315" s="32"/>
      <c r="F1315" s="32"/>
      <c r="G1315" s="32"/>
    </row>
    <row r="1316" spans="5:7" x14ac:dyDescent="0.25">
      <c r="E1316" s="32"/>
      <c r="F1316" s="32"/>
      <c r="G1316" s="32"/>
    </row>
    <row r="1317" spans="5:7" x14ac:dyDescent="0.25">
      <c r="E1317" s="32"/>
      <c r="F1317" s="32"/>
      <c r="G1317" s="32"/>
    </row>
    <row r="1318" spans="5:7" x14ac:dyDescent="0.25">
      <c r="E1318" s="32"/>
      <c r="F1318" s="32"/>
      <c r="G1318" s="32"/>
    </row>
    <row r="1319" spans="5:7" x14ac:dyDescent="0.25">
      <c r="E1319" s="32"/>
      <c r="F1319" s="32"/>
      <c r="G1319" s="32"/>
    </row>
    <row r="1320" spans="5:7" x14ac:dyDescent="0.25">
      <c r="E1320" s="32"/>
      <c r="F1320" s="32"/>
      <c r="G1320" s="32"/>
    </row>
    <row r="1321" spans="5:7" x14ac:dyDescent="0.25">
      <c r="E1321" s="32"/>
      <c r="F1321" s="32"/>
      <c r="G1321" s="32"/>
    </row>
    <row r="1322" spans="5:7" x14ac:dyDescent="0.25">
      <c r="E1322" s="32"/>
      <c r="F1322" s="32"/>
      <c r="G1322" s="32"/>
    </row>
    <row r="1323" spans="5:7" x14ac:dyDescent="0.25">
      <c r="E1323" s="32"/>
      <c r="F1323" s="32"/>
      <c r="G1323" s="32"/>
    </row>
    <row r="1324" spans="5:7" x14ac:dyDescent="0.25">
      <c r="E1324" s="32"/>
      <c r="F1324" s="32"/>
      <c r="G1324" s="32"/>
    </row>
    <row r="1325" spans="5:7" x14ac:dyDescent="0.25">
      <c r="E1325" s="32"/>
      <c r="F1325" s="32"/>
      <c r="G1325" s="32"/>
    </row>
    <row r="1326" spans="5:7" x14ac:dyDescent="0.25">
      <c r="E1326" s="32"/>
      <c r="F1326" s="32"/>
      <c r="G1326" s="32"/>
    </row>
    <row r="1327" spans="5:7" x14ac:dyDescent="0.25">
      <c r="E1327" s="32"/>
      <c r="F1327" s="32"/>
      <c r="G1327" s="32"/>
    </row>
    <row r="1328" spans="5:7" x14ac:dyDescent="0.25">
      <c r="E1328" s="32"/>
      <c r="F1328" s="32"/>
      <c r="G1328" s="32"/>
    </row>
    <row r="1329" spans="5:7" x14ac:dyDescent="0.25">
      <c r="E1329" s="32"/>
      <c r="F1329" s="32"/>
      <c r="G1329" s="32"/>
    </row>
    <row r="1330" spans="5:7" x14ac:dyDescent="0.25">
      <c r="E1330" s="32"/>
      <c r="F1330" s="32"/>
      <c r="G1330" s="32"/>
    </row>
    <row r="1331" spans="5:7" x14ac:dyDescent="0.25">
      <c r="E1331" s="32"/>
      <c r="F1331" s="32"/>
      <c r="G1331" s="32"/>
    </row>
    <row r="1332" spans="5:7" x14ac:dyDescent="0.25">
      <c r="E1332" s="32"/>
      <c r="F1332" s="32"/>
      <c r="G1332" s="32"/>
    </row>
    <row r="1333" spans="5:7" x14ac:dyDescent="0.25">
      <c r="E1333" s="32"/>
      <c r="F1333" s="32"/>
      <c r="G1333" s="32"/>
    </row>
    <row r="1334" spans="5:7" x14ac:dyDescent="0.25">
      <c r="E1334" s="32"/>
      <c r="F1334" s="32"/>
      <c r="G1334" s="32"/>
    </row>
    <row r="1335" spans="5:7" x14ac:dyDescent="0.25">
      <c r="E1335" s="32"/>
      <c r="F1335" s="32"/>
      <c r="G1335" s="32"/>
    </row>
    <row r="1336" spans="5:7" x14ac:dyDescent="0.25">
      <c r="E1336" s="32"/>
      <c r="F1336" s="32"/>
      <c r="G1336" s="32"/>
    </row>
    <row r="1337" spans="5:7" x14ac:dyDescent="0.25">
      <c r="E1337" s="32"/>
      <c r="F1337" s="32"/>
      <c r="G1337" s="32"/>
    </row>
    <row r="1338" spans="5:7" x14ac:dyDescent="0.25">
      <c r="E1338" s="32"/>
      <c r="F1338" s="32"/>
      <c r="G1338" s="32"/>
    </row>
    <row r="1339" spans="5:7" x14ac:dyDescent="0.25">
      <c r="E1339" s="32"/>
      <c r="F1339" s="32"/>
      <c r="G1339" s="32"/>
    </row>
    <row r="1340" spans="5:7" x14ac:dyDescent="0.25">
      <c r="E1340" s="32"/>
      <c r="F1340" s="32"/>
      <c r="G1340" s="32"/>
    </row>
    <row r="1341" spans="5:7" x14ac:dyDescent="0.25">
      <c r="E1341" s="32"/>
      <c r="F1341" s="32"/>
      <c r="G1341" s="32"/>
    </row>
    <row r="1342" spans="5:7" x14ac:dyDescent="0.25">
      <c r="E1342" s="32"/>
      <c r="F1342" s="32"/>
      <c r="G1342" s="32"/>
    </row>
    <row r="1343" spans="5:7" x14ac:dyDescent="0.25">
      <c r="E1343" s="32"/>
      <c r="F1343" s="32"/>
      <c r="G1343" s="32"/>
    </row>
    <row r="1344" spans="5:7" x14ac:dyDescent="0.25">
      <c r="E1344" s="32"/>
      <c r="F1344" s="32"/>
      <c r="G1344" s="32"/>
    </row>
    <row r="1345" spans="5:7" x14ac:dyDescent="0.25">
      <c r="E1345" s="32"/>
      <c r="F1345" s="32"/>
      <c r="G1345" s="32"/>
    </row>
    <row r="1346" spans="5:7" x14ac:dyDescent="0.25">
      <c r="E1346" s="32"/>
      <c r="F1346" s="32"/>
      <c r="G1346" s="32"/>
    </row>
  </sheetData>
  <mergeCells count="5">
    <mergeCell ref="B4:G4"/>
    <mergeCell ref="B5:G5"/>
    <mergeCell ref="B6:G6"/>
    <mergeCell ref="B7:G7"/>
    <mergeCell ref="G17:G18"/>
  </mergeCells>
  <pageMargins left="0.51181102362204722" right="0" top="0.35433070866141736" bottom="0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производство и снабжение т-э</vt:lpstr>
      <vt:lpstr>предоставление путей</vt:lpstr>
      <vt:lpstr>ож.исполнение ИП</vt:lpstr>
      <vt:lpstr>показатели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2017-12-14T04:41:55Z</dcterms:modified>
</cp:coreProperties>
</file>